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360" windowHeight="997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33" i="1"/>
  <c r="I34"/>
  <c r="I35"/>
  <c r="I36"/>
  <c r="I32"/>
  <c r="I29"/>
  <c r="I37" s="1"/>
  <c r="I16"/>
  <c r="I17"/>
  <c r="I18"/>
  <c r="I19"/>
  <c r="I20"/>
  <c r="I21"/>
  <c r="I22"/>
  <c r="I23"/>
  <c r="I24"/>
  <c r="I25"/>
  <c r="I26"/>
  <c r="I27"/>
  <c r="I28"/>
  <c r="I15"/>
  <c r="I10"/>
</calcChain>
</file>

<file path=xl/sharedStrings.xml><?xml version="1.0" encoding="utf-8"?>
<sst xmlns="http://schemas.openxmlformats.org/spreadsheetml/2006/main" count="93" uniqueCount="68">
  <si>
    <t>………………………………………………</t>
  </si>
  <si>
    <t>…………………………………………………</t>
  </si>
  <si>
    <t>(pieczęć firmowa Wykonawcy)</t>
  </si>
  <si>
    <t>(miejscowość, data)</t>
  </si>
  <si>
    <t>WYKAZ ASORTYMENTOWO-ILOŚCIOWY - cennik</t>
  </si>
  <si>
    <t>ZADANIE NR 2 - AKUMULATORY POZOSTAŁE</t>
  </si>
  <si>
    <t>Lp.</t>
  </si>
  <si>
    <t>Marka pojazdu</t>
  </si>
  <si>
    <t>Napięcie i pojemność akumulatora</t>
  </si>
  <si>
    <t>Minimalny prąd rozruchu w [A]</t>
  </si>
  <si>
    <t>Biegun</t>
  </si>
  <si>
    <t>Przewidywana do zakupu ilość akumulatorów (w zależności od potrzeb warsztatowych Zamawiającego)</t>
  </si>
  <si>
    <t>Cena jednostkowa brutto</t>
  </si>
  <si>
    <t>Fiat Ducato 3,0JTD</t>
  </si>
  <si>
    <t>12V 100Ah</t>
  </si>
  <si>
    <t>P+</t>
  </si>
  <si>
    <t>Mercedes Sprinter 316CDI 2011r</t>
  </si>
  <si>
    <t>Renault Traffic 2,5D 2008r</t>
  </si>
  <si>
    <t>VW T-4 2,5TDI</t>
  </si>
  <si>
    <t>VW T-5 1,9TDI</t>
  </si>
  <si>
    <t>Honda CBF 1000 2010r (żelowy)</t>
  </si>
  <si>
    <t>12V 8,6Ah</t>
  </si>
  <si>
    <t>Jelcz 420 1986r</t>
  </si>
  <si>
    <t>12V 180Ah</t>
  </si>
  <si>
    <t>VW Crafter 2,0 2011r</t>
  </si>
  <si>
    <t>12V 80Ah</t>
  </si>
  <si>
    <t>Yamaha 900</t>
  </si>
  <si>
    <t>12V 12 Ah</t>
  </si>
  <si>
    <t>L+</t>
  </si>
  <si>
    <t>Honda ST 1300 żelowy</t>
  </si>
  <si>
    <t>12V 8Ah</t>
  </si>
  <si>
    <t>Akumulator</t>
  </si>
  <si>
    <t>12V 145Ah</t>
  </si>
  <si>
    <t>Iveco Ciccamali Thema 100</t>
  </si>
  <si>
    <t>12V 170Ah</t>
  </si>
  <si>
    <t>Skuter Peugeot Viva City 50ccm 2002r</t>
  </si>
  <si>
    <t xml:space="preserve">12V 4Ah </t>
  </si>
  <si>
    <t>CB4L-B</t>
  </si>
  <si>
    <t xml:space="preserve">Żelowy </t>
  </si>
  <si>
    <t>12V 120Ah</t>
  </si>
  <si>
    <t>SBLOCG 120-12i</t>
  </si>
  <si>
    <t>VW T-6 2,0 TSI 2016r Start-stop</t>
  </si>
  <si>
    <t>12V 70 Ah</t>
  </si>
  <si>
    <t>VW T-6 2,0D 2016r Start-stop</t>
  </si>
  <si>
    <t>Ford Transit 2,4 2010r</t>
  </si>
  <si>
    <t xml:space="preserve">Yamaha RN16 FZ ! 2008r </t>
  </si>
  <si>
    <t>12V 11,2 Ah</t>
  </si>
  <si>
    <t>(niski, półleżący)</t>
  </si>
  <si>
    <t>Fiat Ducato 3,0D</t>
  </si>
  <si>
    <t>VW T-4 2,5D</t>
  </si>
  <si>
    <t>12V 75Ah</t>
  </si>
  <si>
    <t>Renault Master 2,5D</t>
  </si>
  <si>
    <t>Renault Traffic 2,5D</t>
  </si>
  <si>
    <t>Quad</t>
  </si>
  <si>
    <t>12V 28Ah</t>
  </si>
  <si>
    <t>Honda CBF 1000</t>
  </si>
  <si>
    <t>Honda ST 1300</t>
  </si>
  <si>
    <t xml:space="preserve"> </t>
  </si>
  <si>
    <t>Razem</t>
  </si>
  <si>
    <t>…………………………………………………..</t>
  </si>
  <si>
    <t>(pieczęć i podpis osoby upoważnionej                                                                       do reprezentowania Wykonawcy)</t>
  </si>
  <si>
    <t xml:space="preserve">OPIS PRZEDMIOTU ZAMÓWIENIA - stanowiący integralną część Formularza ofertowego </t>
  </si>
  <si>
    <t>** Zaoferowana cena jednostkowa obejmuje koszty z uwzględnieniem podatku od towarów i usług VAT, innych opłat i podatków oraz ewentualnych upustów i rabatów, skalkulowane z uwzględnieniem kosztów transportu itp..</t>
  </si>
  <si>
    <t>Producent nazwa*</t>
  </si>
  <si>
    <t>Łącznie** (kol.6*kol.8)</t>
  </si>
  <si>
    <t>* W kolumnie  nr 7 należy wpisać nazwę producenta oferowanego akumulatora pod rygorem nieważności oferty.</t>
  </si>
  <si>
    <t>Załącznik nr 2 do SIWZ - po zmianach</t>
  </si>
  <si>
    <t>VW T-6 2,0B START - STOP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</si>
</sst>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6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b/>
      <sz val="9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6">
    <xf numFmtId="0" fontId="0" fillId="0" borderId="0" xfId="0"/>
    <xf numFmtId="0" fontId="0" fillId="0" borderId="0" xfId="0"/>
    <xf numFmtId="0" fontId="3" fillId="0" borderId="0" xfId="1" applyFont="1" applyAlignment="1">
      <alignment horizontal="center" vertical="center"/>
    </xf>
    <xf numFmtId="164" fontId="3" fillId="0" borderId="0" xfId="1" applyNumberFormat="1" applyFont="1"/>
    <xf numFmtId="0" fontId="3" fillId="0" borderId="0" xfId="1" applyFont="1" applyBorder="1" applyAlignment="1">
      <alignment horizontal="center" vertical="center"/>
    </xf>
    <xf numFmtId="0" fontId="3" fillId="0" borderId="0" xfId="1" applyFont="1" applyBorder="1"/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right" vertical="top"/>
    </xf>
    <xf numFmtId="0" fontId="7" fillId="0" borderId="4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4" fillId="0" borderId="0" xfId="1" applyFont="1"/>
    <xf numFmtId="0" fontId="5" fillId="2" borderId="1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0" fontId="9" fillId="0" borderId="1" xfId="1" applyFont="1" applyBorder="1" applyAlignment="1">
      <alignment horizontal="center" vertical="center" wrapText="1"/>
    </xf>
    <xf numFmtId="0" fontId="3" fillId="0" borderId="7" xfId="1" applyFont="1" applyBorder="1" applyAlignment="1">
      <alignment vertical="top"/>
    </xf>
    <xf numFmtId="0" fontId="6" fillId="0" borderId="0" xfId="1" applyFont="1" applyAlignment="1">
      <alignment horizontal="left" vertical="center" wrapText="1"/>
    </xf>
    <xf numFmtId="0" fontId="3" fillId="0" borderId="18" xfId="1" applyFont="1" applyBorder="1" applyAlignment="1">
      <alignment horizontal="right" vertical="center"/>
    </xf>
    <xf numFmtId="0" fontId="3" fillId="0" borderId="21" xfId="1" applyFont="1" applyBorder="1" applyAlignment="1">
      <alignment vertical="top"/>
    </xf>
    <xf numFmtId="0" fontId="3" fillId="0" borderId="18" xfId="1" applyFont="1" applyBorder="1" applyAlignment="1">
      <alignment vertical="top"/>
    </xf>
    <xf numFmtId="0" fontId="3" fillId="0" borderId="22" xfId="1" applyFont="1" applyFill="1" applyBorder="1" applyAlignment="1">
      <alignment horizontal="left" vertical="center"/>
    </xf>
    <xf numFmtId="0" fontId="3" fillId="0" borderId="23" xfId="1" applyFont="1" applyFill="1" applyBorder="1" applyAlignment="1">
      <alignment horizontal="center" vertical="center"/>
    </xf>
    <xf numFmtId="164" fontId="3" fillId="0" borderId="24" xfId="1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left" vertical="center"/>
    </xf>
    <xf numFmtId="164" fontId="3" fillId="0" borderId="9" xfId="1" applyNumberFormat="1" applyFont="1" applyFill="1" applyBorder="1" applyAlignment="1">
      <alignment horizontal="right" vertical="center"/>
    </xf>
    <xf numFmtId="164" fontId="5" fillId="0" borderId="6" xfId="1" applyNumberFormat="1" applyFont="1" applyFill="1" applyBorder="1" applyAlignment="1">
      <alignment horizontal="right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9" xfId="1" applyFont="1" applyFill="1" applyBorder="1" applyAlignment="1">
      <alignment horizontal="center" vertical="center"/>
    </xf>
    <xf numFmtId="164" fontId="3" fillId="0" borderId="25" xfId="1" applyNumberFormat="1" applyFont="1" applyFill="1" applyBorder="1" applyAlignment="1">
      <alignment horizontal="right" vertical="center"/>
    </xf>
    <xf numFmtId="164" fontId="5" fillId="0" borderId="19" xfId="1" applyNumberFormat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vertical="center"/>
    </xf>
    <xf numFmtId="164" fontId="5" fillId="0" borderId="9" xfId="1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left" vertical="center"/>
    </xf>
    <xf numFmtId="164" fontId="3" fillId="0" borderId="19" xfId="1" applyNumberFormat="1" applyFont="1" applyFill="1" applyBorder="1" applyAlignment="1">
      <alignment horizontal="right" vertical="center"/>
    </xf>
    <xf numFmtId="164" fontId="5" fillId="0" borderId="24" xfId="1" applyNumberFormat="1" applyFont="1" applyFill="1" applyBorder="1" applyAlignment="1">
      <alignment horizontal="right" vertical="center"/>
    </xf>
    <xf numFmtId="164" fontId="5" fillId="0" borderId="25" xfId="1" applyNumberFormat="1" applyFont="1" applyFill="1" applyBorder="1" applyAlignment="1">
      <alignment horizontal="right" vertical="center"/>
    </xf>
    <xf numFmtId="0" fontId="3" fillId="0" borderId="19" xfId="1" applyFont="1" applyFill="1" applyBorder="1" applyAlignment="1">
      <alignment vertical="center"/>
    </xf>
    <xf numFmtId="0" fontId="3" fillId="0" borderId="27" xfId="1" applyFont="1" applyBorder="1" applyAlignment="1">
      <alignment horizontal="right" vertical="top"/>
    </xf>
    <xf numFmtId="0" fontId="3" fillId="0" borderId="28" xfId="1" applyFont="1" applyFill="1" applyBorder="1" applyAlignment="1">
      <alignment horizontal="left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164" fontId="3" fillId="0" borderId="29" xfId="1" applyNumberFormat="1" applyFont="1" applyFill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right" vertical="center"/>
    </xf>
    <xf numFmtId="0" fontId="3" fillId="0" borderId="18" xfId="1" applyFont="1" applyBorder="1" applyAlignment="1">
      <alignment horizontal="right" vertical="top"/>
    </xf>
    <xf numFmtId="0" fontId="3" fillId="0" borderId="19" xfId="1" applyFont="1" applyFill="1" applyBorder="1" applyAlignment="1">
      <alignment horizontal="left" vertical="center"/>
    </xf>
    <xf numFmtId="0" fontId="3" fillId="0" borderId="25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8" xfId="1" applyNumberFormat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left" vertical="center" wrapText="1"/>
    </xf>
    <xf numFmtId="0" fontId="3" fillId="0" borderId="21" xfId="1" applyFont="1" applyBorder="1" applyAlignment="1">
      <alignment horizontal="right" vertical="top"/>
    </xf>
    <xf numFmtId="0" fontId="3" fillId="0" borderId="27" xfId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7" fillId="0" borderId="16" xfId="1" applyFont="1" applyBorder="1" applyAlignment="1">
      <alignment horizontal="center" vertical="center" wrapText="1"/>
    </xf>
    <xf numFmtId="164" fontId="5" fillId="0" borderId="8" xfId="1" applyNumberFormat="1" applyFont="1" applyFill="1" applyBorder="1" applyAlignment="1">
      <alignment horizontal="right" vertical="center"/>
    </xf>
    <xf numFmtId="164" fontId="3" fillId="0" borderId="23" xfId="1" applyNumberFormat="1" applyFont="1" applyFill="1" applyBorder="1" applyAlignment="1">
      <alignment horizontal="right" vertical="center"/>
    </xf>
    <xf numFmtId="164" fontId="3" fillId="0" borderId="6" xfId="1" applyNumberFormat="1" applyFont="1" applyFill="1" applyBorder="1" applyAlignment="1">
      <alignment horizontal="right" vertical="center"/>
    </xf>
    <xf numFmtId="0" fontId="3" fillId="0" borderId="19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center" vertical="center" wrapText="1"/>
    </xf>
    <xf numFmtId="164" fontId="5" fillId="0" borderId="26" xfId="1" applyNumberFormat="1" applyFont="1" applyFill="1" applyBorder="1" applyAlignment="1">
      <alignment horizontal="right" vertical="center"/>
    </xf>
    <xf numFmtId="164" fontId="5" fillId="0" borderId="15" xfId="1" applyNumberFormat="1" applyFont="1" applyFill="1" applyBorder="1" applyAlignment="1">
      <alignment horizontal="right" vertical="center"/>
    </xf>
    <xf numFmtId="164" fontId="5" fillId="0" borderId="20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Alignment="1">
      <alignment horizontal="center" vertical="top" wrapText="1"/>
    </xf>
    <xf numFmtId="0" fontId="8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/>
    </xf>
    <xf numFmtId="0" fontId="14" fillId="0" borderId="0" xfId="1" applyFont="1" applyAlignment="1">
      <alignment horizontal="right" vertical="top"/>
    </xf>
    <xf numFmtId="0" fontId="13" fillId="0" borderId="0" xfId="0" applyFont="1" applyAlignment="1">
      <alignment horizontal="right"/>
    </xf>
    <xf numFmtId="0" fontId="15" fillId="0" borderId="17" xfId="1" applyFont="1" applyFill="1" applyBorder="1" applyAlignment="1">
      <alignment horizontal="left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K35" sqref="K35"/>
    </sheetView>
  </sheetViews>
  <sheetFormatPr defaultRowHeight="14.25"/>
  <cols>
    <col min="2" max="2" width="27.125" customWidth="1"/>
    <col min="3" max="3" width="11.125" customWidth="1"/>
  </cols>
  <sheetData>
    <row r="1" spans="1:10">
      <c r="A1" s="1"/>
      <c r="B1" s="1"/>
      <c r="C1" s="1"/>
      <c r="D1" s="1"/>
      <c r="E1" s="1"/>
      <c r="F1" s="83" t="s">
        <v>66</v>
      </c>
      <c r="G1" s="84"/>
      <c r="H1" s="84"/>
      <c r="I1" s="84"/>
      <c r="J1" s="1"/>
    </row>
    <row r="2" spans="1:10" ht="15">
      <c r="A2" s="74" t="s">
        <v>61</v>
      </c>
      <c r="B2" s="75"/>
      <c r="C2" s="75"/>
      <c r="D2" s="75"/>
      <c r="E2" s="75"/>
      <c r="F2" s="75"/>
      <c r="G2" s="75"/>
      <c r="H2" s="75"/>
      <c r="I2" s="75"/>
      <c r="J2" s="1"/>
    </row>
    <row r="3" spans="1:10" s="1" customFormat="1" ht="15">
      <c r="A3" s="72"/>
      <c r="B3" s="71"/>
      <c r="C3" s="71"/>
      <c r="D3" s="71"/>
      <c r="E3" s="71"/>
      <c r="F3" s="71"/>
      <c r="G3" s="71"/>
      <c r="H3" s="71"/>
      <c r="I3" s="71"/>
    </row>
    <row r="4" spans="1:10">
      <c r="A4" s="1"/>
      <c r="B4" s="2" t="s">
        <v>0</v>
      </c>
      <c r="C4" s="1"/>
      <c r="D4" s="1"/>
      <c r="E4" s="1"/>
      <c r="F4" s="1"/>
      <c r="G4" s="57" t="s">
        <v>1</v>
      </c>
      <c r="H4" s="1"/>
      <c r="I4" s="1"/>
      <c r="J4" s="1"/>
    </row>
    <row r="5" spans="1:10">
      <c r="A5" s="1"/>
      <c r="B5" s="56" t="s">
        <v>2</v>
      </c>
      <c r="C5" s="1"/>
      <c r="D5" s="1"/>
      <c r="E5" s="1"/>
      <c r="F5" s="1"/>
      <c r="G5" s="56" t="s">
        <v>3</v>
      </c>
      <c r="H5" s="1"/>
      <c r="I5" s="1"/>
      <c r="J5" s="1"/>
    </row>
    <row r="6" spans="1:10" ht="15" thickBot="1">
      <c r="A6" s="77" t="s">
        <v>4</v>
      </c>
      <c r="B6" s="77"/>
      <c r="C6" s="77"/>
      <c r="D6" s="77"/>
      <c r="E6" s="77"/>
      <c r="F6" s="77"/>
      <c r="G6" s="77"/>
      <c r="H6" s="77"/>
      <c r="I6" s="77"/>
      <c r="J6" s="1"/>
    </row>
    <row r="7" spans="1:10" ht="15.75" thickTop="1" thickBot="1">
      <c r="A7" s="78" t="s">
        <v>5</v>
      </c>
      <c r="B7" s="79"/>
      <c r="C7" s="79"/>
      <c r="D7" s="79"/>
      <c r="E7" s="79"/>
      <c r="F7" s="79"/>
      <c r="G7" s="79"/>
      <c r="H7" s="79"/>
      <c r="I7" s="80"/>
      <c r="J7" s="1"/>
    </row>
    <row r="8" spans="1:10" ht="85.5" thickTop="1" thickBot="1">
      <c r="A8" s="8" t="s">
        <v>6</v>
      </c>
      <c r="B8" s="8" t="s">
        <v>7</v>
      </c>
      <c r="C8" s="8" t="s">
        <v>8</v>
      </c>
      <c r="D8" s="8" t="s">
        <v>9</v>
      </c>
      <c r="E8" s="9" t="s">
        <v>10</v>
      </c>
      <c r="F8" s="18" t="s">
        <v>11</v>
      </c>
      <c r="G8" s="58" t="s">
        <v>63</v>
      </c>
      <c r="H8" s="58" t="s">
        <v>12</v>
      </c>
      <c r="I8" s="66" t="s">
        <v>64</v>
      </c>
      <c r="J8" s="10"/>
    </row>
    <row r="9" spans="1:10" ht="15.75" thickTop="1" thickBot="1">
      <c r="A9" s="12">
        <v>1</v>
      </c>
      <c r="B9" s="13">
        <v>2</v>
      </c>
      <c r="C9" s="14">
        <v>3</v>
      </c>
      <c r="D9" s="13">
        <v>4</v>
      </c>
      <c r="E9" s="15">
        <v>5</v>
      </c>
      <c r="F9" s="13">
        <v>6</v>
      </c>
      <c r="G9" s="11">
        <v>7</v>
      </c>
      <c r="H9" s="11">
        <v>8</v>
      </c>
      <c r="I9" s="11">
        <v>9</v>
      </c>
      <c r="J9" s="1"/>
    </row>
    <row r="10" spans="1:10" ht="15" thickTop="1">
      <c r="A10" s="22">
        <v>1</v>
      </c>
      <c r="B10" s="24" t="s">
        <v>13</v>
      </c>
      <c r="C10" s="25" t="s">
        <v>14</v>
      </c>
      <c r="D10" s="25">
        <v>900</v>
      </c>
      <c r="E10" s="25" t="s">
        <v>15</v>
      </c>
      <c r="F10" s="25">
        <v>110</v>
      </c>
      <c r="G10" s="26"/>
      <c r="H10" s="38"/>
      <c r="I10" s="67">
        <f>F10*H10</f>
        <v>0</v>
      </c>
      <c r="J10" s="3"/>
    </row>
    <row r="11" spans="1:10">
      <c r="A11" s="19"/>
      <c r="B11" s="27" t="s">
        <v>16</v>
      </c>
      <c r="C11" s="6"/>
      <c r="D11" s="6"/>
      <c r="E11" s="6"/>
      <c r="F11" s="34"/>
      <c r="G11" s="28"/>
      <c r="H11" s="35"/>
      <c r="I11" s="68"/>
      <c r="J11" s="3"/>
    </row>
    <row r="12" spans="1:10">
      <c r="A12" s="19"/>
      <c r="B12" s="36" t="s">
        <v>17</v>
      </c>
      <c r="C12" s="6"/>
      <c r="D12" s="6"/>
      <c r="E12" s="6"/>
      <c r="F12" s="34"/>
      <c r="G12" s="28"/>
      <c r="H12" s="29"/>
      <c r="I12" s="68"/>
      <c r="J12" s="3"/>
    </row>
    <row r="13" spans="1:10">
      <c r="A13" s="19"/>
      <c r="B13" s="36" t="s">
        <v>18</v>
      </c>
      <c r="C13" s="6"/>
      <c r="D13" s="6"/>
      <c r="E13" s="6"/>
      <c r="F13" s="34"/>
      <c r="G13" s="28"/>
      <c r="H13" s="29"/>
      <c r="I13" s="68"/>
      <c r="J13" s="3"/>
    </row>
    <row r="14" spans="1:10" ht="15" thickBot="1">
      <c r="A14" s="23"/>
      <c r="B14" s="30" t="s">
        <v>19</v>
      </c>
      <c r="C14" s="31"/>
      <c r="D14" s="31"/>
      <c r="E14" s="31"/>
      <c r="F14" s="40"/>
      <c r="G14" s="32"/>
      <c r="H14" s="33"/>
      <c r="I14" s="69"/>
      <c r="J14" s="3"/>
    </row>
    <row r="15" spans="1:10" ht="15.75" thickTop="1" thickBot="1">
      <c r="A15" s="41">
        <v>2</v>
      </c>
      <c r="B15" s="42" t="s">
        <v>20</v>
      </c>
      <c r="C15" s="43" t="s">
        <v>21</v>
      </c>
      <c r="D15" s="43"/>
      <c r="E15" s="44"/>
      <c r="F15" s="43">
        <v>18</v>
      </c>
      <c r="G15" s="45"/>
      <c r="H15" s="46"/>
      <c r="I15" s="70">
        <f>F15*H15</f>
        <v>0</v>
      </c>
      <c r="J15" s="3"/>
    </row>
    <row r="16" spans="1:10" ht="15.75" thickTop="1" thickBot="1">
      <c r="A16" s="47">
        <v>3</v>
      </c>
      <c r="B16" s="48" t="s">
        <v>22</v>
      </c>
      <c r="C16" s="31" t="s">
        <v>23</v>
      </c>
      <c r="D16" s="31">
        <v>950</v>
      </c>
      <c r="E16" s="49"/>
      <c r="F16" s="31">
        <v>6</v>
      </c>
      <c r="G16" s="37"/>
      <c r="H16" s="33"/>
      <c r="I16" s="70">
        <f t="shared" ref="I16:I28" si="0">F16*H16</f>
        <v>0</v>
      </c>
      <c r="J16" s="3"/>
    </row>
    <row r="17" spans="1:10" ht="15.75" thickTop="1" thickBot="1">
      <c r="A17" s="41">
        <v>4</v>
      </c>
      <c r="B17" s="42" t="s">
        <v>24</v>
      </c>
      <c r="C17" s="43" t="s">
        <v>25</v>
      </c>
      <c r="D17" s="43">
        <v>720</v>
      </c>
      <c r="E17" s="44" t="s">
        <v>15</v>
      </c>
      <c r="F17" s="43">
        <v>3</v>
      </c>
      <c r="G17" s="45"/>
      <c r="H17" s="46"/>
      <c r="I17" s="70">
        <f t="shared" si="0"/>
        <v>0</v>
      </c>
      <c r="J17" s="3"/>
    </row>
    <row r="18" spans="1:10" ht="15.75" thickTop="1" thickBot="1">
      <c r="A18" s="41">
        <v>5</v>
      </c>
      <c r="B18" s="42" t="s">
        <v>26</v>
      </c>
      <c r="C18" s="43" t="s">
        <v>27</v>
      </c>
      <c r="D18" s="43"/>
      <c r="E18" s="44" t="s">
        <v>28</v>
      </c>
      <c r="F18" s="51">
        <v>5</v>
      </c>
      <c r="G18" s="45"/>
      <c r="H18" s="46"/>
      <c r="I18" s="70">
        <f t="shared" si="0"/>
        <v>0</v>
      </c>
      <c r="J18" s="3"/>
    </row>
    <row r="19" spans="1:10" ht="15.75" thickTop="1" thickBot="1">
      <c r="A19" s="41">
        <v>6</v>
      </c>
      <c r="B19" s="42" t="s">
        <v>29</v>
      </c>
      <c r="C19" s="43" t="s">
        <v>30</v>
      </c>
      <c r="D19" s="43"/>
      <c r="E19" s="43" t="s">
        <v>28</v>
      </c>
      <c r="F19" s="43">
        <v>1</v>
      </c>
      <c r="G19" s="45"/>
      <c r="H19" s="46"/>
      <c r="I19" s="70">
        <f t="shared" si="0"/>
        <v>0</v>
      </c>
      <c r="J19" s="3"/>
    </row>
    <row r="20" spans="1:10" ht="15.75" thickTop="1" thickBot="1">
      <c r="A20" s="41">
        <v>7</v>
      </c>
      <c r="B20" s="42" t="s">
        <v>31</v>
      </c>
      <c r="C20" s="43" t="s">
        <v>32</v>
      </c>
      <c r="D20" s="43">
        <v>800</v>
      </c>
      <c r="E20" s="44" t="s">
        <v>15</v>
      </c>
      <c r="F20" s="43">
        <v>6</v>
      </c>
      <c r="G20" s="45"/>
      <c r="H20" s="46"/>
      <c r="I20" s="70">
        <f t="shared" si="0"/>
        <v>0</v>
      </c>
      <c r="J20" s="3"/>
    </row>
    <row r="21" spans="1:10" ht="15.75" thickTop="1" thickBot="1">
      <c r="A21" s="41">
        <v>8</v>
      </c>
      <c r="B21" s="42" t="s">
        <v>33</v>
      </c>
      <c r="C21" s="43" t="s">
        <v>34</v>
      </c>
      <c r="D21" s="43">
        <v>950</v>
      </c>
      <c r="E21" s="44" t="s">
        <v>15</v>
      </c>
      <c r="F21" s="43">
        <v>2</v>
      </c>
      <c r="G21" s="45"/>
      <c r="H21" s="46"/>
      <c r="I21" s="70">
        <f t="shared" si="0"/>
        <v>0</v>
      </c>
      <c r="J21" s="3"/>
    </row>
    <row r="22" spans="1:10" ht="15.75" thickTop="1" thickBot="1">
      <c r="A22" s="41">
        <v>9</v>
      </c>
      <c r="B22" s="42" t="s">
        <v>35</v>
      </c>
      <c r="C22" s="43" t="s">
        <v>36</v>
      </c>
      <c r="D22" s="43" t="s">
        <v>37</v>
      </c>
      <c r="E22" s="44" t="s">
        <v>15</v>
      </c>
      <c r="F22" s="43">
        <v>4</v>
      </c>
      <c r="G22" s="45"/>
      <c r="H22" s="46"/>
      <c r="I22" s="70">
        <f t="shared" si="0"/>
        <v>0</v>
      </c>
      <c r="J22" s="3"/>
    </row>
    <row r="23" spans="1:10" ht="15.75" thickTop="1" thickBot="1">
      <c r="A23" s="41">
        <v>10</v>
      </c>
      <c r="B23" s="42" t="s">
        <v>38</v>
      </c>
      <c r="C23" s="43" t="s">
        <v>39</v>
      </c>
      <c r="D23" s="52" t="s">
        <v>40</v>
      </c>
      <c r="E23" s="44" t="s">
        <v>15</v>
      </c>
      <c r="F23" s="43">
        <v>6</v>
      </c>
      <c r="G23" s="45"/>
      <c r="H23" s="46"/>
      <c r="I23" s="70">
        <f t="shared" si="0"/>
        <v>0</v>
      </c>
      <c r="J23" s="3"/>
    </row>
    <row r="24" spans="1:10" ht="15.75" thickTop="1" thickBot="1">
      <c r="A24" s="41">
        <v>11</v>
      </c>
      <c r="B24" s="53" t="s">
        <v>41</v>
      </c>
      <c r="C24" s="43" t="s">
        <v>42</v>
      </c>
      <c r="D24" s="43">
        <v>760</v>
      </c>
      <c r="E24" s="43" t="s">
        <v>15</v>
      </c>
      <c r="F24" s="43">
        <v>6</v>
      </c>
      <c r="G24" s="50"/>
      <c r="H24" s="46"/>
      <c r="I24" s="70">
        <f t="shared" si="0"/>
        <v>0</v>
      </c>
      <c r="J24" s="3"/>
    </row>
    <row r="25" spans="1:10" ht="15.75" thickTop="1" thickBot="1">
      <c r="A25" s="41">
        <v>12</v>
      </c>
      <c r="B25" s="53" t="s">
        <v>43</v>
      </c>
      <c r="C25" s="43" t="s">
        <v>25</v>
      </c>
      <c r="D25" s="43">
        <v>800</v>
      </c>
      <c r="E25" s="43" t="s">
        <v>15</v>
      </c>
      <c r="F25" s="43">
        <v>5</v>
      </c>
      <c r="G25" s="50"/>
      <c r="H25" s="46"/>
      <c r="I25" s="70">
        <f t="shared" si="0"/>
        <v>0</v>
      </c>
      <c r="J25" s="3"/>
    </row>
    <row r="26" spans="1:10" ht="15.75" thickTop="1" thickBot="1">
      <c r="A26" s="41">
        <v>13</v>
      </c>
      <c r="B26" s="53" t="s">
        <v>44</v>
      </c>
      <c r="C26" s="43" t="s">
        <v>25</v>
      </c>
      <c r="D26" s="43">
        <v>720</v>
      </c>
      <c r="E26" s="43" t="s">
        <v>15</v>
      </c>
      <c r="F26" s="43">
        <v>3</v>
      </c>
      <c r="G26" s="50"/>
      <c r="H26" s="46"/>
      <c r="I26" s="70">
        <f t="shared" si="0"/>
        <v>0</v>
      </c>
      <c r="J26" s="3"/>
    </row>
    <row r="27" spans="1:10" ht="15.75" thickTop="1" thickBot="1">
      <c r="A27" s="41">
        <v>14</v>
      </c>
      <c r="B27" s="53" t="s">
        <v>45</v>
      </c>
      <c r="C27" s="43" t="s">
        <v>46</v>
      </c>
      <c r="D27" s="52" t="s">
        <v>47</v>
      </c>
      <c r="E27" s="44" t="s">
        <v>28</v>
      </c>
      <c r="F27" s="43">
        <v>4</v>
      </c>
      <c r="G27" s="45"/>
      <c r="H27" s="46"/>
      <c r="I27" s="70">
        <f t="shared" si="0"/>
        <v>0</v>
      </c>
      <c r="J27" s="3"/>
    </row>
    <row r="28" spans="1:10" ht="15.75" thickTop="1" thickBot="1">
      <c r="A28" s="21">
        <v>15</v>
      </c>
      <c r="B28" s="62" t="s">
        <v>48</v>
      </c>
      <c r="C28" s="31" t="s">
        <v>14</v>
      </c>
      <c r="D28" s="31">
        <v>900</v>
      </c>
      <c r="E28" s="31" t="s">
        <v>15</v>
      </c>
      <c r="F28" s="31">
        <v>26</v>
      </c>
      <c r="G28" s="37"/>
      <c r="H28" s="39"/>
      <c r="I28" s="70">
        <f t="shared" si="0"/>
        <v>0</v>
      </c>
      <c r="J28" s="3"/>
    </row>
    <row r="29" spans="1:10" ht="15" thickTop="1">
      <c r="A29" s="54">
        <v>16</v>
      </c>
      <c r="B29" s="63" t="s">
        <v>49</v>
      </c>
      <c r="C29" s="25" t="s">
        <v>50</v>
      </c>
      <c r="D29" s="25">
        <v>700</v>
      </c>
      <c r="E29" s="25" t="s">
        <v>15</v>
      </c>
      <c r="F29" s="25">
        <v>9</v>
      </c>
      <c r="G29" s="26"/>
      <c r="H29" s="38"/>
      <c r="I29" s="67">
        <f>F29*H29</f>
        <v>0</v>
      </c>
      <c r="J29" s="3"/>
    </row>
    <row r="30" spans="1:10">
      <c r="A30" s="7"/>
      <c r="B30" s="64" t="s">
        <v>51</v>
      </c>
      <c r="C30" s="6"/>
      <c r="D30" s="6"/>
      <c r="E30" s="6"/>
      <c r="F30" s="6"/>
      <c r="G30" s="61"/>
      <c r="H30" s="35"/>
      <c r="I30" s="68"/>
      <c r="J30" s="3"/>
    </row>
    <row r="31" spans="1:10" ht="15" thickBot="1">
      <c r="A31" s="47"/>
      <c r="B31" s="65" t="s">
        <v>52</v>
      </c>
      <c r="C31" s="31"/>
      <c r="D31" s="31"/>
      <c r="E31" s="31"/>
      <c r="F31" s="31"/>
      <c r="G31" s="37"/>
      <c r="H31" s="39"/>
      <c r="I31" s="69"/>
      <c r="J31" s="3"/>
    </row>
    <row r="32" spans="1:10" ht="15.75" thickTop="1" thickBot="1">
      <c r="A32" s="7">
        <v>17</v>
      </c>
      <c r="B32" s="85" t="s">
        <v>67</v>
      </c>
      <c r="C32" s="25" t="s">
        <v>50</v>
      </c>
      <c r="D32" s="25">
        <v>700</v>
      </c>
      <c r="E32" s="25" t="s">
        <v>15</v>
      </c>
      <c r="F32" s="25">
        <v>8</v>
      </c>
      <c r="G32" s="60"/>
      <c r="H32" s="38"/>
      <c r="I32" s="67">
        <f>F32*H32</f>
        <v>0</v>
      </c>
      <c r="J32" s="3"/>
    </row>
    <row r="33" spans="1:10" ht="15.75" thickTop="1" thickBot="1">
      <c r="A33" s="41">
        <v>18</v>
      </c>
      <c r="B33" s="53" t="s">
        <v>53</v>
      </c>
      <c r="C33" s="43" t="s">
        <v>54</v>
      </c>
      <c r="D33" s="43">
        <v>300</v>
      </c>
      <c r="E33" s="43" t="s">
        <v>15</v>
      </c>
      <c r="F33" s="43">
        <v>2</v>
      </c>
      <c r="G33" s="50"/>
      <c r="H33" s="46"/>
      <c r="I33" s="67">
        <f t="shared" ref="I33:I36" si="1">F33*H33</f>
        <v>0</v>
      </c>
      <c r="J33" s="3"/>
    </row>
    <row r="34" spans="1:10" ht="15.75" thickTop="1" thickBot="1">
      <c r="A34" s="55">
        <v>19</v>
      </c>
      <c r="B34" s="53" t="s">
        <v>38</v>
      </c>
      <c r="C34" s="43" t="s">
        <v>39</v>
      </c>
      <c r="D34" s="43"/>
      <c r="E34" s="43" t="s">
        <v>15</v>
      </c>
      <c r="F34" s="43">
        <v>2</v>
      </c>
      <c r="G34" s="50"/>
      <c r="H34" s="46"/>
      <c r="I34" s="67">
        <f t="shared" si="1"/>
        <v>0</v>
      </c>
      <c r="J34" s="3"/>
    </row>
    <row r="35" spans="1:10" ht="15.75" thickTop="1" thickBot="1">
      <c r="A35" s="55">
        <v>20</v>
      </c>
      <c r="B35" s="53" t="s">
        <v>55</v>
      </c>
      <c r="C35" s="43" t="s">
        <v>21</v>
      </c>
      <c r="D35" s="43"/>
      <c r="E35" s="43" t="s">
        <v>15</v>
      </c>
      <c r="F35" s="43">
        <v>2</v>
      </c>
      <c r="G35" s="50"/>
      <c r="H35" s="46"/>
      <c r="I35" s="67">
        <f t="shared" si="1"/>
        <v>0</v>
      </c>
      <c r="J35" s="3"/>
    </row>
    <row r="36" spans="1:10" ht="15.75" thickTop="1" thickBot="1">
      <c r="A36" s="21">
        <v>21</v>
      </c>
      <c r="B36" s="62" t="s">
        <v>56</v>
      </c>
      <c r="C36" s="31" t="s">
        <v>30</v>
      </c>
      <c r="D36" s="31"/>
      <c r="E36" s="31" t="s">
        <v>15</v>
      </c>
      <c r="F36" s="31">
        <v>2</v>
      </c>
      <c r="G36" s="37"/>
      <c r="H36" s="33"/>
      <c r="I36" s="67">
        <f t="shared" si="1"/>
        <v>0</v>
      </c>
      <c r="J36" s="3"/>
    </row>
    <row r="37" spans="1:10" ht="15.75" thickTop="1" thickBot="1">
      <c r="A37" s="4"/>
      <c r="B37" s="5" t="s">
        <v>57</v>
      </c>
      <c r="C37" s="5"/>
      <c r="D37" s="5"/>
      <c r="E37" s="5"/>
      <c r="F37" s="16"/>
      <c r="G37" s="17"/>
      <c r="H37" s="59" t="s">
        <v>58</v>
      </c>
      <c r="I37" s="59">
        <f>SUM(I10:I36)</f>
        <v>0</v>
      </c>
      <c r="J37" s="3"/>
    </row>
    <row r="38" spans="1:10" ht="15" thickTop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 t="s">
        <v>65</v>
      </c>
      <c r="B39" s="73"/>
      <c r="C39" s="73"/>
      <c r="D39" s="73"/>
      <c r="E39" s="73"/>
      <c r="F39" s="73"/>
      <c r="G39" s="73"/>
      <c r="H39" s="73"/>
      <c r="I39" s="73"/>
    </row>
    <row r="40" spans="1:10" ht="48.75" customHeight="1">
      <c r="A40" s="81" t="s">
        <v>62</v>
      </c>
      <c r="B40" s="81"/>
      <c r="C40" s="81"/>
      <c r="D40" s="81"/>
      <c r="E40" s="81"/>
      <c r="F40" s="81"/>
      <c r="G40" s="81"/>
      <c r="H40" s="81"/>
      <c r="I40" s="81"/>
      <c r="J40" s="1"/>
    </row>
    <row r="41" spans="1:10">
      <c r="A41" s="20"/>
      <c r="B41" s="20"/>
      <c r="C41" s="20"/>
      <c r="D41" s="20"/>
      <c r="E41" s="20"/>
      <c r="F41" s="20"/>
      <c r="G41" s="20"/>
      <c r="H41" s="20"/>
      <c r="I41" s="20"/>
      <c r="J41" s="1"/>
    </row>
    <row r="42" spans="1:10">
      <c r="A42" s="20"/>
      <c r="B42" s="20"/>
      <c r="C42" s="20"/>
      <c r="D42" s="20"/>
      <c r="E42" s="20"/>
      <c r="F42" s="20"/>
      <c r="G42" s="20"/>
      <c r="H42" s="20"/>
      <c r="I42" s="20"/>
      <c r="J42" s="1"/>
    </row>
    <row r="43" spans="1:10">
      <c r="A43" s="1"/>
      <c r="B43" s="1"/>
      <c r="C43" s="1"/>
      <c r="D43" s="2"/>
      <c r="E43" s="1"/>
      <c r="F43" s="82" t="s">
        <v>59</v>
      </c>
      <c r="G43" s="82"/>
      <c r="H43" s="1"/>
      <c r="I43" s="1"/>
      <c r="J43" s="1"/>
    </row>
    <row r="44" spans="1:10" ht="42.75" customHeight="1">
      <c r="A44" s="1"/>
      <c r="B44" s="1"/>
      <c r="C44" s="1"/>
      <c r="D44" s="1"/>
      <c r="E44" s="1"/>
      <c r="F44" s="76" t="s">
        <v>60</v>
      </c>
      <c r="G44" s="76"/>
      <c r="H44" s="1"/>
      <c r="I44" s="1"/>
      <c r="J44" s="1"/>
    </row>
  </sheetData>
  <sheetProtection password="8E45" sheet="1" objects="1" scenarios="1"/>
  <protectedRanges>
    <protectedRange sqref="K22 G10:I10 G15:I29 G32:I37" name="oferta"/>
  </protectedRanges>
  <mergeCells count="7">
    <mergeCell ref="F1:I1"/>
    <mergeCell ref="A2:I2"/>
    <mergeCell ref="F44:G44"/>
    <mergeCell ref="A6:I6"/>
    <mergeCell ref="A7:I7"/>
    <mergeCell ref="A40:I40"/>
    <mergeCell ref="F43:G43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2018-12-03T12:33:50Z</cp:lastPrinted>
  <dcterms:created xsi:type="dcterms:W3CDTF">2018-12-03T11:37:51Z</dcterms:created>
  <dcterms:modified xsi:type="dcterms:W3CDTF">2018-12-06T13:33:48Z</dcterms:modified>
</cp:coreProperties>
</file>