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yna Kowalska\Desktop\TYLKO UŻYTKOWNIK\SIWZ 2020\16-20 Zakup i dostawa opon unijny\SIWZ I ZAŁĄCZNIKI DO ZAMIESZCENIA NA STRONIE PDF I wersja edyt\"/>
    </mc:Choice>
  </mc:AlternateContent>
  <bookViews>
    <workbookView xWindow="480" yWindow="210" windowWidth="15480" windowHeight="11580" activeTab="2"/>
  </bookViews>
  <sheets>
    <sheet name="zadanie nr 1" sheetId="2" r:id="rId1"/>
    <sheet name="zadanie nr 2" sheetId="1" r:id="rId2"/>
    <sheet name="zadanie nr 3" sheetId="3" r:id="rId3"/>
  </sheets>
  <definedNames>
    <definedName name="_xlnm._FilterDatabase" localSheetId="1" hidden="1">'zadanie nr 2'!$A$5:$N$36</definedName>
  </definedNames>
  <calcPr calcId="162913"/>
</workbook>
</file>

<file path=xl/calcChain.xml><?xml version="1.0" encoding="utf-8"?>
<calcChain xmlns="http://schemas.openxmlformats.org/spreadsheetml/2006/main">
  <c r="N33" i="1" l="1"/>
  <c r="O42" i="3"/>
  <c r="O26" i="3"/>
  <c r="O16" i="3"/>
  <c r="O13" i="3"/>
  <c r="O23" i="3"/>
  <c r="O12" i="3"/>
  <c r="O22" i="3"/>
  <c r="L8" i="2" l="1"/>
  <c r="L9" i="2"/>
  <c r="L10" i="2"/>
  <c r="L11" i="2"/>
  <c r="L12" i="2"/>
  <c r="L13" i="2"/>
  <c r="L14" i="2"/>
  <c r="L15" i="2"/>
  <c r="L16" i="2"/>
  <c r="L17" i="2"/>
  <c r="L7" i="2"/>
  <c r="O45" i="3" l="1"/>
  <c r="O46" i="3"/>
  <c r="O7" i="3"/>
  <c r="O8" i="3"/>
  <c r="O9" i="3"/>
  <c r="O10" i="3"/>
  <c r="O11" i="3"/>
  <c r="O14" i="3"/>
  <c r="O15" i="3"/>
  <c r="O17" i="3"/>
  <c r="O18" i="3"/>
  <c r="O19" i="3"/>
  <c r="O20" i="3"/>
  <c r="O21" i="3"/>
  <c r="O24" i="3"/>
  <c r="O25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3" i="3"/>
  <c r="O44" i="3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4" i="1"/>
  <c r="N35" i="1"/>
  <c r="N36" i="1"/>
  <c r="N7" i="1"/>
  <c r="O47" i="3" l="1"/>
  <c r="N37" i="1"/>
  <c r="L18" i="2"/>
  <c r="J47" i="3"/>
  <c r="J37" i="1"/>
  <c r="H18" i="2" l="1"/>
</calcChain>
</file>

<file path=xl/sharedStrings.xml><?xml version="1.0" encoding="utf-8"?>
<sst xmlns="http://schemas.openxmlformats.org/spreadsheetml/2006/main" count="376" uniqueCount="154">
  <si>
    <t>L.p.</t>
  </si>
  <si>
    <t>Rozmiar opony</t>
  </si>
  <si>
    <t>Minimalny indeks nośności (LI)</t>
  </si>
  <si>
    <t>Minimalny indeks prędkości (SI)</t>
  </si>
  <si>
    <t>letnia</t>
  </si>
  <si>
    <t>195/60 R 15</t>
  </si>
  <si>
    <t>H</t>
  </si>
  <si>
    <t>V</t>
  </si>
  <si>
    <t>W</t>
  </si>
  <si>
    <t>RAZEM</t>
  </si>
  <si>
    <t>wielosezonowa</t>
  </si>
  <si>
    <t>120/70 ZR 17</t>
  </si>
  <si>
    <t>180/55 ZR 17</t>
  </si>
  <si>
    <t>160/60 ZR 17</t>
  </si>
  <si>
    <t>120/90-16</t>
  </si>
  <si>
    <t>90/100-18</t>
  </si>
  <si>
    <t>S</t>
  </si>
  <si>
    <t>150/70 ZR 17</t>
  </si>
  <si>
    <t>120/70 ZR 18</t>
  </si>
  <si>
    <t>170/60 ZR 17</t>
  </si>
  <si>
    <t>R</t>
  </si>
  <si>
    <t>190/50 ZR 17</t>
  </si>
  <si>
    <t>130/70-12</t>
  </si>
  <si>
    <t>L</t>
  </si>
  <si>
    <t>195/65 R 15</t>
  </si>
  <si>
    <t>205/55 R 16</t>
  </si>
  <si>
    <t>215/55 R 16</t>
  </si>
  <si>
    <t>225/50 R 17</t>
  </si>
  <si>
    <t>185/65 R 15</t>
  </si>
  <si>
    <t>225/45 R 17</t>
  </si>
  <si>
    <t>165/70 R 14</t>
  </si>
  <si>
    <t>T</t>
  </si>
  <si>
    <t>185/60 R 14</t>
  </si>
  <si>
    <t>205/60 R 16</t>
  </si>
  <si>
    <t>225/55 R 16</t>
  </si>
  <si>
    <t>225/55 R 17</t>
  </si>
  <si>
    <t>235/55 ZR 17</t>
  </si>
  <si>
    <t>185/60 R 15</t>
  </si>
  <si>
    <t>245/40 R 19</t>
  </si>
  <si>
    <t>Y</t>
  </si>
  <si>
    <t>215/55 R 17</t>
  </si>
  <si>
    <t>245/45 R 18</t>
  </si>
  <si>
    <t>Y XL</t>
  </si>
  <si>
    <t>215/60 R 16</t>
  </si>
  <si>
    <t>215/60 R 17</t>
  </si>
  <si>
    <t>175/65 R 14</t>
  </si>
  <si>
    <t>215/65 R 16</t>
  </si>
  <si>
    <t>195/60 R 16</t>
  </si>
  <si>
    <r>
      <t xml:space="preserve">Rodzaj opony </t>
    </r>
    <r>
      <rPr>
        <sz val="6"/>
        <color theme="1"/>
        <rFont val="Times New Roman"/>
        <family val="1"/>
        <charset val="238"/>
      </rPr>
      <t>(letnia, zimowa, wielosezonowa)</t>
    </r>
  </si>
  <si>
    <t>102/100</t>
  </si>
  <si>
    <t>Rodzaj pojazdu</t>
  </si>
  <si>
    <t>furgon</t>
  </si>
  <si>
    <t>205/65 R 16 C</t>
  </si>
  <si>
    <t>205/65 R 15 C</t>
  </si>
  <si>
    <t>107/105</t>
  </si>
  <si>
    <t>215/75 R 16 C</t>
  </si>
  <si>
    <t>116/114</t>
  </si>
  <si>
    <t>109/107</t>
  </si>
  <si>
    <t>215/65 R 16 C</t>
  </si>
  <si>
    <t>195/70 R 15 C</t>
  </si>
  <si>
    <t>104/102</t>
  </si>
  <si>
    <t>osobowo - terenowe</t>
  </si>
  <si>
    <t>225/65 R 16</t>
  </si>
  <si>
    <t>235/65 R 16 C</t>
  </si>
  <si>
    <t>115/113</t>
  </si>
  <si>
    <r>
      <t xml:space="preserve">205 R 16 C      </t>
    </r>
    <r>
      <rPr>
        <sz val="6"/>
        <rFont val="Times New Roman"/>
        <family val="1"/>
        <charset val="238"/>
      </rPr>
      <t>szosowo-terenowa</t>
    </r>
  </si>
  <si>
    <t>110/108</t>
  </si>
  <si>
    <t>225/70 R 16</t>
  </si>
  <si>
    <r>
      <t xml:space="preserve">275/70 R 22,5        </t>
    </r>
    <r>
      <rPr>
        <sz val="6"/>
        <rFont val="Times New Roman"/>
        <family val="1"/>
        <charset val="238"/>
      </rPr>
      <t>oś przednia</t>
    </r>
  </si>
  <si>
    <t>148/145</t>
  </si>
  <si>
    <t>M</t>
  </si>
  <si>
    <t>autobus</t>
  </si>
  <si>
    <r>
      <t xml:space="preserve">275/70 R 22,5      </t>
    </r>
    <r>
      <rPr>
        <sz val="6"/>
        <rFont val="Times New Roman"/>
        <family val="1"/>
        <charset val="238"/>
      </rPr>
      <t>oś tylna</t>
    </r>
  </si>
  <si>
    <t>235/55 R 17</t>
  </si>
  <si>
    <t>235/70 R 16</t>
  </si>
  <si>
    <t>255/70 R 15 C</t>
  </si>
  <si>
    <t>112/110</t>
  </si>
  <si>
    <t>Q</t>
  </si>
  <si>
    <t>225/65 R 16 C</t>
  </si>
  <si>
    <r>
      <t xml:space="preserve">205/75 R 17,5       </t>
    </r>
    <r>
      <rPr>
        <sz val="6"/>
        <rFont val="Times New Roman"/>
        <family val="1"/>
        <charset val="238"/>
      </rPr>
      <t>oś przednia</t>
    </r>
  </si>
  <si>
    <t>124/122</t>
  </si>
  <si>
    <r>
      <t xml:space="preserve">205/75 R 17,5       </t>
    </r>
    <r>
      <rPr>
        <sz val="6"/>
        <rFont val="Times New Roman"/>
        <family val="1"/>
        <charset val="238"/>
      </rPr>
      <t>oś tylna</t>
    </r>
  </si>
  <si>
    <t>225/65 R 17</t>
  </si>
  <si>
    <t xml:space="preserve">215/65 R 16 </t>
  </si>
  <si>
    <t>245/70 R 16</t>
  </si>
  <si>
    <t>215/60 R 17 C</t>
  </si>
  <si>
    <t>265/60 R 18</t>
  </si>
  <si>
    <t>225/75 R 16 C</t>
  </si>
  <si>
    <t>laweta</t>
  </si>
  <si>
    <t>215/70 R 16</t>
  </si>
  <si>
    <r>
      <t xml:space="preserve">205/75 R 17,5     </t>
    </r>
    <r>
      <rPr>
        <sz val="6"/>
        <rFont val="Times New Roman"/>
        <family val="1"/>
        <charset val="238"/>
      </rPr>
      <t>oś przednia</t>
    </r>
  </si>
  <si>
    <r>
      <t xml:space="preserve">205/75 R 17,5     </t>
    </r>
    <r>
      <rPr>
        <sz val="6"/>
        <rFont val="Times New Roman"/>
        <family val="1"/>
        <charset val="238"/>
      </rPr>
      <t>oś tylna</t>
    </r>
  </si>
  <si>
    <t>185/70 R 14</t>
  </si>
  <si>
    <r>
      <t>ZADANIE NR 2</t>
    </r>
    <r>
      <rPr>
        <b/>
        <i/>
        <sz val="10"/>
        <rFont val="Times New Roman"/>
        <family val="1"/>
        <charset val="238"/>
      </rPr>
      <t xml:space="preserve"> - OPONY LETNIE DO POJAZDÓW OSOBOWYCH</t>
    </r>
  </si>
  <si>
    <r>
      <t xml:space="preserve">Klasa efektywności paliwowej i klasa przyczepności na mokrej nawierzchni - skala od A do B </t>
    </r>
    <r>
      <rPr>
        <i/>
        <sz val="10"/>
        <rFont val="Times New Roman"/>
        <family val="1"/>
        <charset val="238"/>
      </rPr>
      <t>- zgodnie z Rozporządzeniem Parlamentu Europejskiego i Rady (WE) nr 1222/2009 z dnia 25 listopada 2009roku w sprawie etykietowania opon pod kątem efektywności paliwowej i innych zasadniczych parametrów</t>
    </r>
  </si>
  <si>
    <r>
      <t xml:space="preserve">Rodzaj opony </t>
    </r>
    <r>
      <rPr>
        <sz val="6"/>
        <rFont val="Times New Roman"/>
        <family val="1"/>
        <charset val="238"/>
      </rPr>
      <t>(letnia)</t>
    </r>
  </si>
  <si>
    <t>215/50 R 17</t>
  </si>
  <si>
    <t>121/120</t>
  </si>
  <si>
    <t>235/75 R 15</t>
  </si>
  <si>
    <t xml:space="preserve">225/75 R 16 </t>
  </si>
  <si>
    <r>
      <t>ZADANIE NR 1</t>
    </r>
    <r>
      <rPr>
        <b/>
        <i/>
        <sz val="10"/>
        <rFont val="Times New Roman"/>
        <family val="1"/>
        <charset val="238"/>
      </rPr>
      <t xml:space="preserve"> - OPONY DO MOTOCYKLI I MOTOROWERÓW</t>
    </r>
  </si>
  <si>
    <r>
      <t xml:space="preserve">Rodzaj opony </t>
    </r>
    <r>
      <rPr>
        <sz val="6"/>
        <rFont val="Times New Roman"/>
        <family val="1"/>
        <charset val="238"/>
      </rPr>
      <t>(wielosezonowa)</t>
    </r>
  </si>
  <si>
    <t>235/45 R 17</t>
  </si>
  <si>
    <r>
      <t xml:space="preserve">255/65 R 17 </t>
    </r>
    <r>
      <rPr>
        <sz val="6"/>
        <rFont val="Times New Roman"/>
        <family val="1"/>
        <charset val="238"/>
      </rPr>
      <t>4x4</t>
    </r>
  </si>
  <si>
    <r>
      <t xml:space="preserve">255/70 R 15 </t>
    </r>
    <r>
      <rPr>
        <sz val="6"/>
        <rFont val="Times New Roman"/>
        <family val="1"/>
        <charset val="238"/>
      </rPr>
      <t>4x4</t>
    </r>
  </si>
  <si>
    <r>
      <t xml:space="preserve">215/60 R 16 </t>
    </r>
    <r>
      <rPr>
        <sz val="6"/>
        <rFont val="Times New Roman"/>
        <family val="1"/>
        <charset val="238"/>
      </rPr>
      <t>4x4</t>
    </r>
  </si>
  <si>
    <t>215/70 R 16 C</t>
  </si>
  <si>
    <r>
      <t xml:space="preserve">195/80 R 15 </t>
    </r>
    <r>
      <rPr>
        <sz val="6"/>
        <rFont val="Times New Roman"/>
        <family val="1"/>
        <charset val="238"/>
      </rPr>
      <t>4x4</t>
    </r>
  </si>
  <si>
    <t>FORMULARZ OFERTOWY - CENNIK</t>
  </si>
  <si>
    <t>Oferowany indeks nośności (LI)</t>
  </si>
  <si>
    <t>Oferowany indeks prędkości  (SI)</t>
  </si>
  <si>
    <r>
      <t xml:space="preserve">Przewidywana do zakupu ilość opon </t>
    </r>
    <r>
      <rPr>
        <sz val="6"/>
        <rFont val="Times New Roman"/>
        <family val="1"/>
        <charset val="238"/>
      </rPr>
      <t>(w zależności od potrzeb warsztatowych Zamawiającego)</t>
    </r>
  </si>
  <si>
    <t>Nazwa producenta opony</t>
  </si>
  <si>
    <t>Cena jednostkowa brutto*</t>
  </si>
  <si>
    <t>*Zaoferowana cena jednostkowa obejmuje koszty z uwzględnieniem podatku od towarów i usług VAT, innych opłat i podatków oraz ewentualnych upustów i rabatów, skalkulowane z uwzględnieniem kosztów transportu itp..</t>
  </si>
  <si>
    <t>Klasa efektywności paliwowej - skala od A do B</t>
  </si>
  <si>
    <t>Klasa przyczepności na mokrej nawierzchni - skala od A do B</t>
  </si>
  <si>
    <t>Oferowany indeks prędkości (SI)</t>
  </si>
  <si>
    <r>
      <t xml:space="preserve">Przewidywana do zakupu ilość opon </t>
    </r>
    <r>
      <rPr>
        <sz val="6"/>
        <rFont val="Times New Roman"/>
        <family val="1"/>
        <charset val="238"/>
      </rPr>
      <t>(w zależności od potrzeb warsztatowych Zamawiającego</t>
    </r>
    <r>
      <rPr>
        <sz val="6"/>
        <rFont val="Times New Roman"/>
        <family val="1"/>
        <charset val="238"/>
      </rPr>
      <t>)</t>
    </r>
  </si>
  <si>
    <t>Cena jednostkowa brutto *</t>
  </si>
  <si>
    <t>185/65 R 14**</t>
  </si>
  <si>
    <t>**Zamawiający dopuszcza klasę efektywności paliwowej i klasę przyczepności na mokrej nawierzchni - skala od A do C</t>
  </si>
  <si>
    <r>
      <t xml:space="preserve">Przewidywana do zakupu ilość opon </t>
    </r>
    <r>
      <rPr>
        <sz val="6"/>
        <color theme="1"/>
        <rFont val="Times New Roman"/>
        <family val="1"/>
        <charset val="238"/>
      </rPr>
      <t>(w zależności od potrzeb warsztatowych Zamawiającego</t>
    </r>
    <r>
      <rPr>
        <sz val="6"/>
        <color theme="1"/>
        <rFont val="Times New Roman"/>
        <family val="1"/>
        <charset val="238"/>
      </rPr>
      <t>)</t>
    </r>
  </si>
  <si>
    <t xml:space="preserve">Cena jednostkowa brutto* </t>
  </si>
  <si>
    <t>Model oferowanej opony</t>
  </si>
  <si>
    <r>
      <t xml:space="preserve">Łącznie brutto                       </t>
    </r>
    <r>
      <rPr>
        <sz val="8"/>
        <rFont val="Times New Roman"/>
        <family val="1"/>
        <charset val="238"/>
      </rPr>
      <t>(kol. 10 x kol. 13)</t>
    </r>
  </si>
  <si>
    <r>
      <t xml:space="preserve">Łącznie brutto                       </t>
    </r>
    <r>
      <rPr>
        <sz val="8"/>
        <color theme="1"/>
        <rFont val="Times New Roman"/>
        <family val="1"/>
        <charset val="238"/>
      </rPr>
      <t>(kol. 10 x kol. 14)</t>
    </r>
  </si>
  <si>
    <r>
      <t xml:space="preserve">Klasa efektywności paliwowej i klasa przyczepności na mokrej nawierzchni - skala od A do E </t>
    </r>
    <r>
      <rPr>
        <i/>
        <sz val="10"/>
        <color theme="1"/>
        <rFont val="Times New Roman"/>
        <family val="1"/>
        <charset val="238"/>
      </rPr>
      <t>- zgodnie z Rozporządzeniem Parlamentu Europejskiego i Rady (WE) nr 1222/2009 z dnia 25 listopada 2009roku w sprawie etykietowania opon pod kątem efektywności paliwowej i innych zasadniczych parametrów</t>
    </r>
  </si>
  <si>
    <t>Klasa efektywności paliwowej - skala od A do E</t>
  </si>
  <si>
    <t>Klasa przyczepności na mokrej nawierzchni - skala od A do E</t>
  </si>
  <si>
    <t>225/60 R17</t>
  </si>
  <si>
    <t>215/55 R17</t>
  </si>
  <si>
    <t>P 265/65 R17</t>
  </si>
  <si>
    <t>205/75 R16C</t>
  </si>
  <si>
    <t>235/45 R18</t>
  </si>
  <si>
    <t>113/111</t>
  </si>
  <si>
    <t>215/70 R15 C</t>
  </si>
  <si>
    <t>205/70 R15 C</t>
  </si>
  <si>
    <r>
      <t>ZADANIE NR 3</t>
    </r>
    <r>
      <rPr>
        <b/>
        <i/>
        <sz val="10"/>
        <color theme="1"/>
        <rFont val="Times New Roman"/>
        <family val="1"/>
        <charset val="238"/>
      </rPr>
      <t xml:space="preserve"> - OPONY LETNIE DO POJAZDÓW OSOBOWO-TERENOWYCH, FURGONÓW, CIĘŻAROWYCH I AUTOBUSÓW</t>
    </r>
  </si>
  <si>
    <t>Na zaoferowane ogumienie udzielam ……………… miesięcy gwarancji. W przypadku nie podania okresu gwarancji oświadczam, że oferuję 24 miesiące gwarancji.</t>
  </si>
  <si>
    <t>KRYTERIUM OKRES GWARANCJI</t>
  </si>
  <si>
    <t>Czas dostawy częściowej wynosi …... dni roboczych . W przypadku nie podania czasu dostawy częściowej oświadczam, że oferuję max. czas dostawy tj. 5 dni.</t>
  </si>
  <si>
    <t>Na zaoferowane ogumienie udzielam ………… miesięcy gwarancji. W przypadku nie podania okresu gwarancji oświadczam, że oferuję 24 miesiące gwarancji.</t>
  </si>
  <si>
    <t>Na zaoferowane ogumienie udzielam …………… miesięcy gwarancji. W przypadku nie podania okresu gwarancji oświadczam, że oferuję 24 miesiące gwarancji.</t>
  </si>
  <si>
    <t>KRYTERIUM CZAS DOSTAWY CZĘŚCIOWEJ</t>
  </si>
  <si>
    <t>Czas dostawy częściowej wynosi …… dni roboczych. W przypadku nie podania czasu dostawy częściowej oświadczam, że oferuję max. czas dostawy tj. 5 dni.</t>
  </si>
  <si>
    <t>Czas dostawy częściowej wynosi …… dni roboczych. W przypadku nie podania czasu dostawy oświadczam, że oferuje max. czas dostawy tj. 5 dni.</t>
  </si>
  <si>
    <t>Załącznik nr 3.2  do formularza ofertowego</t>
  </si>
  <si>
    <t>RAZEM brutto(kol.12)</t>
  </si>
  <si>
    <r>
      <t xml:space="preserve">Łącznie brutto                       </t>
    </r>
    <r>
      <rPr>
        <sz val="8"/>
        <rFont val="Times New Roman"/>
        <family val="1"/>
        <charset val="238"/>
      </rPr>
      <t>(kol. 8 x kol. 11)</t>
    </r>
  </si>
  <si>
    <t xml:space="preserve">Załącznik nr 3.3 do formularza ofertowego    </t>
  </si>
  <si>
    <t>RAZEM brutto(kol.15)</t>
  </si>
  <si>
    <t>RAZEM brutto(kol.14)</t>
  </si>
  <si>
    <t>Załącznik nr 3.1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</si>
</sst>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36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6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7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vertical="top"/>
    </xf>
    <xf numFmtId="0" fontId="5" fillId="0" borderId="0" xfId="0" applyFont="1"/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/>
    </xf>
    <xf numFmtId="0" fontId="17" fillId="0" borderId="0" xfId="0" applyFont="1"/>
    <xf numFmtId="0" fontId="15" fillId="0" borderId="1" xfId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2" borderId="1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right" vertical="center"/>
    </xf>
    <xf numFmtId="0" fontId="20" fillId="0" borderId="0" xfId="0" applyFont="1"/>
    <xf numFmtId="0" fontId="15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5" fillId="3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/>
    <xf numFmtId="0" fontId="26" fillId="0" borderId="0" xfId="0" applyFont="1" applyAlignment="1">
      <alignment vertical="top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right" vertical="center"/>
    </xf>
    <xf numFmtId="0" fontId="30" fillId="0" borderId="0" xfId="0" applyFont="1"/>
    <xf numFmtId="0" fontId="31" fillId="0" borderId="0" xfId="0" applyFont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44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44" fontId="15" fillId="0" borderId="1" xfId="0" applyNumberFormat="1" applyFont="1" applyBorder="1" applyAlignment="1" applyProtection="1">
      <alignment horizontal="center" vertical="center"/>
      <protection locked="0"/>
    </xf>
    <xf numFmtId="44" fontId="14" fillId="0" borderId="1" xfId="0" applyNumberFormat="1" applyFont="1" applyBorder="1" applyAlignment="1" applyProtection="1">
      <alignment horizontal="center" vertical="center"/>
      <protection locked="0"/>
    </xf>
    <xf numFmtId="0" fontId="35" fillId="3" borderId="1" xfId="0" applyFont="1" applyFill="1" applyBorder="1" applyAlignment="1">
      <alignment horizontal="center" vertical="center" wrapText="1"/>
    </xf>
    <xf numFmtId="44" fontId="15" fillId="3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5" xfId="0" applyFont="1" applyBorder="1" applyAlignment="1">
      <alignment horizontal="left"/>
    </xf>
    <xf numFmtId="0" fontId="29" fillId="2" borderId="2" xfId="0" applyFont="1" applyFill="1" applyBorder="1" applyAlignment="1">
      <alignment horizontal="right" vertical="center"/>
    </xf>
    <xf numFmtId="0" fontId="29" fillId="2" borderId="3" xfId="0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right" vertical="center"/>
    </xf>
    <xf numFmtId="0" fontId="3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9" fillId="2" borderId="1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opLeftCell="A35" workbookViewId="0">
      <selection activeCell="L33" sqref="L33"/>
    </sheetView>
  </sheetViews>
  <sheetFormatPr defaultRowHeight="12"/>
  <cols>
    <col min="1" max="1" width="4.125" style="1" customWidth="1"/>
    <col min="2" max="2" width="9.25" style="1" customWidth="1"/>
    <col min="3" max="3" width="10.375" style="1" customWidth="1"/>
    <col min="4" max="7" width="8.625" style="2" customWidth="1"/>
    <col min="8" max="8" width="10.625" style="3" customWidth="1"/>
    <col min="9" max="9" width="15.625" style="1" customWidth="1"/>
    <col min="10" max="10" width="12.875" style="1" customWidth="1"/>
    <col min="11" max="11" width="9.375" style="1" customWidth="1"/>
    <col min="12" max="12" width="11.5" style="1" customWidth="1"/>
    <col min="13" max="13" width="9" style="1"/>
    <col min="14" max="14" width="12.75" style="1" customWidth="1"/>
    <col min="15" max="16384" width="9" style="1"/>
  </cols>
  <sheetData>
    <row r="1" spans="1:12" ht="14.25" customHeight="1">
      <c r="A1" s="21"/>
      <c r="B1" s="21"/>
      <c r="C1" s="21"/>
      <c r="D1" s="28"/>
      <c r="E1" s="28"/>
      <c r="F1" s="28"/>
      <c r="G1" s="28"/>
      <c r="H1" s="29"/>
      <c r="I1" s="67" t="s">
        <v>153</v>
      </c>
      <c r="J1" s="67"/>
      <c r="K1" s="67"/>
      <c r="L1" s="67"/>
    </row>
    <row r="2" spans="1:12" ht="19.5" customHeight="1">
      <c r="A2" s="69" t="s">
        <v>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5" customFormat="1" ht="19.5" customHeight="1">
      <c r="A3" s="70" t="s">
        <v>100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5" customFormat="1" ht="33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5" customFormat="1" ht="63.75" customHeight="1">
      <c r="A5" s="31" t="s">
        <v>0</v>
      </c>
      <c r="B5" s="31" t="s">
        <v>101</v>
      </c>
      <c r="C5" s="32" t="s">
        <v>1</v>
      </c>
      <c r="D5" s="32" t="s">
        <v>2</v>
      </c>
      <c r="E5" s="32" t="s">
        <v>109</v>
      </c>
      <c r="F5" s="32" t="s">
        <v>3</v>
      </c>
      <c r="G5" s="32" t="s">
        <v>110</v>
      </c>
      <c r="H5" s="33" t="s">
        <v>111</v>
      </c>
      <c r="I5" s="33" t="s">
        <v>112</v>
      </c>
      <c r="J5" s="33" t="s">
        <v>124</v>
      </c>
      <c r="K5" s="33" t="s">
        <v>113</v>
      </c>
      <c r="L5" s="33" t="s">
        <v>149</v>
      </c>
    </row>
    <row r="6" spans="1:12" ht="14.1" customHeight="1">
      <c r="A6" s="10">
        <v>1</v>
      </c>
      <c r="B6" s="10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2">
        <v>11</v>
      </c>
      <c r="L6" s="12">
        <v>12</v>
      </c>
    </row>
    <row r="7" spans="1:12" s="4" customFormat="1" ht="15.95" customHeight="1">
      <c r="A7" s="15">
        <v>1</v>
      </c>
      <c r="B7" s="25" t="s">
        <v>10</v>
      </c>
      <c r="C7" s="13" t="s">
        <v>15</v>
      </c>
      <c r="D7" s="13">
        <v>54</v>
      </c>
      <c r="E7" s="49"/>
      <c r="F7" s="13" t="s">
        <v>16</v>
      </c>
      <c r="G7" s="49"/>
      <c r="H7" s="13">
        <v>4</v>
      </c>
      <c r="I7" s="51"/>
      <c r="J7" s="51"/>
      <c r="K7" s="57"/>
      <c r="L7" s="58">
        <f>K7*H7</f>
        <v>0</v>
      </c>
    </row>
    <row r="8" spans="1:12" ht="15.95" customHeight="1">
      <c r="A8" s="19">
        <v>2</v>
      </c>
      <c r="B8" s="25" t="s">
        <v>10</v>
      </c>
      <c r="C8" s="19" t="s">
        <v>11</v>
      </c>
      <c r="D8" s="19">
        <v>58</v>
      </c>
      <c r="E8" s="50"/>
      <c r="F8" s="19" t="s">
        <v>8</v>
      </c>
      <c r="G8" s="50"/>
      <c r="H8" s="20">
        <v>26</v>
      </c>
      <c r="I8" s="52"/>
      <c r="J8" s="52"/>
      <c r="K8" s="57"/>
      <c r="L8" s="58">
        <f t="shared" ref="L8:L17" si="0">K8*H8</f>
        <v>0</v>
      </c>
    </row>
    <row r="9" spans="1:12" ht="15.95" customHeight="1">
      <c r="A9" s="19">
        <v>3</v>
      </c>
      <c r="B9" s="25" t="s">
        <v>10</v>
      </c>
      <c r="C9" s="19" t="s">
        <v>18</v>
      </c>
      <c r="D9" s="19">
        <v>59</v>
      </c>
      <c r="E9" s="50"/>
      <c r="F9" s="19" t="s">
        <v>8</v>
      </c>
      <c r="G9" s="50"/>
      <c r="H9" s="20">
        <v>7</v>
      </c>
      <c r="I9" s="52"/>
      <c r="J9" s="52"/>
      <c r="K9" s="57"/>
      <c r="L9" s="58">
        <f t="shared" si="0"/>
        <v>0</v>
      </c>
    </row>
    <row r="10" spans="1:12" s="18" customFormat="1" ht="15.95" customHeight="1">
      <c r="A10" s="19">
        <v>4</v>
      </c>
      <c r="B10" s="25" t="s">
        <v>10</v>
      </c>
      <c r="C10" s="19" t="s">
        <v>14</v>
      </c>
      <c r="D10" s="19">
        <v>63</v>
      </c>
      <c r="E10" s="50"/>
      <c r="F10" s="19" t="s">
        <v>6</v>
      </c>
      <c r="G10" s="50"/>
      <c r="H10" s="20">
        <v>4</v>
      </c>
      <c r="I10" s="52"/>
      <c r="J10" s="52"/>
      <c r="K10" s="57"/>
      <c r="L10" s="58">
        <f t="shared" si="0"/>
        <v>0</v>
      </c>
    </row>
    <row r="11" spans="1:12" s="21" customFormat="1" ht="15.95" customHeight="1">
      <c r="A11" s="19">
        <v>5</v>
      </c>
      <c r="B11" s="25" t="s">
        <v>10</v>
      </c>
      <c r="C11" s="19" t="s">
        <v>22</v>
      </c>
      <c r="D11" s="19">
        <v>62</v>
      </c>
      <c r="E11" s="50"/>
      <c r="F11" s="19" t="s">
        <v>23</v>
      </c>
      <c r="G11" s="50"/>
      <c r="H11" s="20">
        <v>1</v>
      </c>
      <c r="I11" s="52"/>
      <c r="J11" s="52"/>
      <c r="K11" s="57"/>
      <c r="L11" s="58">
        <f t="shared" si="0"/>
        <v>0</v>
      </c>
    </row>
    <row r="12" spans="1:12" ht="15.95" customHeight="1">
      <c r="A12" s="19">
        <v>6</v>
      </c>
      <c r="B12" s="25" t="s">
        <v>10</v>
      </c>
      <c r="C12" s="19" t="s">
        <v>17</v>
      </c>
      <c r="D12" s="19">
        <v>69</v>
      </c>
      <c r="E12" s="50"/>
      <c r="F12" s="19" t="s">
        <v>7</v>
      </c>
      <c r="G12" s="50"/>
      <c r="H12" s="20">
        <v>8</v>
      </c>
      <c r="I12" s="52"/>
      <c r="J12" s="52"/>
      <c r="K12" s="57"/>
      <c r="L12" s="58">
        <f t="shared" si="0"/>
        <v>0</v>
      </c>
    </row>
    <row r="13" spans="1:12" ht="15.95" customHeight="1">
      <c r="A13" s="19">
        <v>7</v>
      </c>
      <c r="B13" s="25" t="s">
        <v>10</v>
      </c>
      <c r="C13" s="19" t="s">
        <v>13</v>
      </c>
      <c r="D13" s="19">
        <v>69</v>
      </c>
      <c r="E13" s="50"/>
      <c r="F13" s="19" t="s">
        <v>8</v>
      </c>
      <c r="G13" s="50"/>
      <c r="H13" s="20">
        <v>20</v>
      </c>
      <c r="I13" s="52"/>
      <c r="J13" s="52"/>
      <c r="K13" s="57"/>
      <c r="L13" s="58">
        <f t="shared" si="0"/>
        <v>0</v>
      </c>
    </row>
    <row r="14" spans="1:12" ht="15.95" customHeight="1">
      <c r="A14" s="19">
        <v>8</v>
      </c>
      <c r="B14" s="25" t="s">
        <v>10</v>
      </c>
      <c r="C14" s="19" t="s">
        <v>19</v>
      </c>
      <c r="D14" s="19">
        <v>72</v>
      </c>
      <c r="E14" s="50"/>
      <c r="F14" s="19" t="s">
        <v>8</v>
      </c>
      <c r="G14" s="50"/>
      <c r="H14" s="20">
        <v>7</v>
      </c>
      <c r="I14" s="52"/>
      <c r="J14" s="52"/>
      <c r="K14" s="57"/>
      <c r="L14" s="58">
        <f t="shared" si="0"/>
        <v>0</v>
      </c>
    </row>
    <row r="15" spans="1:12" ht="15.95" customHeight="1">
      <c r="A15" s="19">
        <v>9</v>
      </c>
      <c r="B15" s="25" t="s">
        <v>10</v>
      </c>
      <c r="C15" s="19" t="s">
        <v>12</v>
      </c>
      <c r="D15" s="19">
        <v>73</v>
      </c>
      <c r="E15" s="50"/>
      <c r="F15" s="19" t="s">
        <v>8</v>
      </c>
      <c r="G15" s="50"/>
      <c r="H15" s="20">
        <v>4</v>
      </c>
      <c r="I15" s="52"/>
      <c r="J15" s="52"/>
      <c r="K15" s="57"/>
      <c r="L15" s="58">
        <f t="shared" si="0"/>
        <v>0</v>
      </c>
    </row>
    <row r="16" spans="1:12" ht="15.95" customHeight="1">
      <c r="A16" s="19">
        <v>10</v>
      </c>
      <c r="B16" s="25" t="s">
        <v>10</v>
      </c>
      <c r="C16" s="19" t="s">
        <v>12</v>
      </c>
      <c r="D16" s="19">
        <v>73</v>
      </c>
      <c r="E16" s="50"/>
      <c r="F16" s="19" t="s">
        <v>7</v>
      </c>
      <c r="G16" s="50"/>
      <c r="H16" s="20">
        <v>3</v>
      </c>
      <c r="I16" s="52"/>
      <c r="J16" s="52"/>
      <c r="K16" s="57"/>
      <c r="L16" s="58">
        <f t="shared" si="0"/>
        <v>0</v>
      </c>
    </row>
    <row r="17" spans="1:12" ht="15.95" customHeight="1">
      <c r="A17" s="19">
        <v>11</v>
      </c>
      <c r="B17" s="25" t="s">
        <v>10</v>
      </c>
      <c r="C17" s="19" t="s">
        <v>21</v>
      </c>
      <c r="D17" s="19">
        <v>73</v>
      </c>
      <c r="E17" s="50"/>
      <c r="F17" s="19" t="s">
        <v>7</v>
      </c>
      <c r="G17" s="50"/>
      <c r="H17" s="20">
        <v>7</v>
      </c>
      <c r="I17" s="52"/>
      <c r="J17" s="52"/>
      <c r="K17" s="57"/>
      <c r="L17" s="58">
        <f t="shared" si="0"/>
        <v>0</v>
      </c>
    </row>
    <row r="18" spans="1:12" s="24" customFormat="1" ht="24" customHeight="1">
      <c r="A18" s="62" t="s">
        <v>9</v>
      </c>
      <c r="B18" s="63"/>
      <c r="C18" s="63"/>
      <c r="D18" s="63"/>
      <c r="E18" s="63"/>
      <c r="F18" s="63"/>
      <c r="G18" s="64"/>
      <c r="H18" s="34">
        <f>SUM(H7:H17)</f>
        <v>91</v>
      </c>
      <c r="I18" s="68" t="s">
        <v>148</v>
      </c>
      <c r="J18" s="68"/>
      <c r="K18" s="68"/>
      <c r="L18" s="35">
        <f>SUM(L7:L17)</f>
        <v>0</v>
      </c>
    </row>
    <row r="19" spans="1:12">
      <c r="A19" s="61" t="s">
        <v>114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29.25" customHeight="1">
      <c r="A20" s="1" t="s">
        <v>140</v>
      </c>
    </row>
    <row r="21" spans="1:12">
      <c r="A21" s="72" t="s">
        <v>142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pans="1:12" ht="14.25">
      <c r="A22" s="73" t="s">
        <v>144</v>
      </c>
      <c r="B22" s="74"/>
      <c r="C22" s="74"/>
      <c r="D22" s="74"/>
      <c r="E22" s="74"/>
      <c r="F22" s="74"/>
      <c r="G22" s="74"/>
      <c r="H22" s="74"/>
      <c r="I22" s="74"/>
      <c r="J22" s="74"/>
    </row>
    <row r="23" spans="1:12" ht="12.75" customHeight="1">
      <c r="A23" s="1" t="s">
        <v>141</v>
      </c>
    </row>
    <row r="24" spans="1:12" ht="18" customHeight="1">
      <c r="G24" s="66"/>
      <c r="H24" s="66"/>
      <c r="I24" s="66"/>
      <c r="J24" s="48"/>
    </row>
    <row r="25" spans="1:12" hidden="1"/>
    <row r="26" spans="1:12" ht="13.5" customHeight="1">
      <c r="G26" s="65"/>
      <c r="H26" s="65"/>
      <c r="I26" s="65"/>
      <c r="J26" s="47"/>
    </row>
  </sheetData>
  <sortState ref="A6:J24">
    <sortCondition ref="A6"/>
  </sortState>
  <mergeCells count="11">
    <mergeCell ref="A19:L19"/>
    <mergeCell ref="A18:G18"/>
    <mergeCell ref="G26:I26"/>
    <mergeCell ref="G24:I24"/>
    <mergeCell ref="I1:L1"/>
    <mergeCell ref="I18:K18"/>
    <mergeCell ref="A2:L2"/>
    <mergeCell ref="A3:L3"/>
    <mergeCell ref="A4:L4"/>
    <mergeCell ref="A21:L21"/>
    <mergeCell ref="A22:J22"/>
  </mergeCells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22" zoomScaleNormal="100" workbookViewId="0">
      <selection activeCell="R13" sqref="R13"/>
    </sheetView>
  </sheetViews>
  <sheetFormatPr defaultRowHeight="12"/>
  <cols>
    <col min="1" max="1" width="4.125" style="21" customWidth="1"/>
    <col min="2" max="2" width="6.125" style="21" customWidth="1"/>
    <col min="3" max="5" width="10.375" style="21" customWidth="1"/>
    <col min="6" max="9" width="8.625" style="28" customWidth="1"/>
    <col min="10" max="10" width="10.625" style="29" customWidth="1"/>
    <col min="11" max="11" width="15.625" style="21" customWidth="1"/>
    <col min="12" max="12" width="12.625" style="21" customWidth="1"/>
    <col min="13" max="13" width="9.375" style="21" customWidth="1"/>
    <col min="14" max="14" width="11.5" style="21" customWidth="1"/>
    <col min="15" max="15" width="9" style="21"/>
    <col min="16" max="16" width="12.75" style="21" customWidth="1"/>
    <col min="17" max="16384" width="9" style="21"/>
  </cols>
  <sheetData>
    <row r="1" spans="1:14" ht="14.25" customHeight="1">
      <c r="K1" s="67" t="s">
        <v>147</v>
      </c>
      <c r="L1" s="67"/>
      <c r="M1" s="67"/>
      <c r="N1" s="67"/>
    </row>
    <row r="2" spans="1:14" ht="24" customHeight="1">
      <c r="A2" s="69" t="s">
        <v>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30" customFormat="1" ht="26.25" customHeight="1">
      <c r="A3" s="77" t="s">
        <v>93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s="30" customFormat="1" ht="36" customHeight="1">
      <c r="A4" s="71" t="s">
        <v>94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s="30" customFormat="1" ht="78.75" customHeight="1">
      <c r="A5" s="31" t="s">
        <v>0</v>
      </c>
      <c r="B5" s="31" t="s">
        <v>95</v>
      </c>
      <c r="C5" s="32" t="s">
        <v>1</v>
      </c>
      <c r="D5" s="32" t="s">
        <v>115</v>
      </c>
      <c r="E5" s="32" t="s">
        <v>116</v>
      </c>
      <c r="F5" s="32" t="s">
        <v>2</v>
      </c>
      <c r="G5" s="32" t="s">
        <v>109</v>
      </c>
      <c r="H5" s="32" t="s">
        <v>3</v>
      </c>
      <c r="I5" s="32" t="s">
        <v>117</v>
      </c>
      <c r="J5" s="33" t="s">
        <v>118</v>
      </c>
      <c r="K5" s="33" t="s">
        <v>112</v>
      </c>
      <c r="L5" s="33" t="s">
        <v>124</v>
      </c>
      <c r="M5" s="33" t="s">
        <v>119</v>
      </c>
      <c r="N5" s="33" t="s">
        <v>125</v>
      </c>
    </row>
    <row r="6" spans="1:14" ht="15" customHeight="1">
      <c r="A6" s="10">
        <v>1</v>
      </c>
      <c r="B6" s="10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2">
        <v>13</v>
      </c>
      <c r="N6" s="12">
        <v>14</v>
      </c>
    </row>
    <row r="7" spans="1:14" s="26" customFormat="1" ht="18" customHeight="1">
      <c r="A7" s="15">
        <v>1</v>
      </c>
      <c r="B7" s="25" t="s">
        <v>4</v>
      </c>
      <c r="C7" s="13" t="s">
        <v>30</v>
      </c>
      <c r="D7" s="49"/>
      <c r="E7" s="49"/>
      <c r="F7" s="13">
        <v>81</v>
      </c>
      <c r="G7" s="49"/>
      <c r="H7" s="13" t="s">
        <v>31</v>
      </c>
      <c r="I7" s="49"/>
      <c r="J7" s="13">
        <v>32</v>
      </c>
      <c r="K7" s="51"/>
      <c r="L7" s="51"/>
      <c r="M7" s="55"/>
      <c r="N7" s="55">
        <f>M7*J7</f>
        <v>0</v>
      </c>
    </row>
    <row r="8" spans="1:14" s="26" customFormat="1" ht="18" customHeight="1">
      <c r="A8" s="15">
        <v>2</v>
      </c>
      <c r="B8" s="25" t="s">
        <v>4</v>
      </c>
      <c r="C8" s="13" t="s">
        <v>45</v>
      </c>
      <c r="D8" s="49"/>
      <c r="E8" s="49"/>
      <c r="F8" s="13">
        <v>82</v>
      </c>
      <c r="G8" s="49"/>
      <c r="H8" s="13" t="s">
        <v>31</v>
      </c>
      <c r="I8" s="49"/>
      <c r="J8" s="13">
        <v>20</v>
      </c>
      <c r="K8" s="51"/>
      <c r="L8" s="51"/>
      <c r="M8" s="55"/>
      <c r="N8" s="55">
        <f t="shared" ref="N8:N36" si="0">M8*J8</f>
        <v>0</v>
      </c>
    </row>
    <row r="9" spans="1:14" s="26" customFormat="1" ht="18" customHeight="1">
      <c r="A9" s="15">
        <v>3</v>
      </c>
      <c r="B9" s="25" t="s">
        <v>4</v>
      </c>
      <c r="C9" s="13" t="s">
        <v>32</v>
      </c>
      <c r="D9" s="49"/>
      <c r="E9" s="49"/>
      <c r="F9" s="13">
        <v>75</v>
      </c>
      <c r="G9" s="49"/>
      <c r="H9" s="13" t="s">
        <v>31</v>
      </c>
      <c r="I9" s="49"/>
      <c r="J9" s="13">
        <v>20</v>
      </c>
      <c r="K9" s="51"/>
      <c r="L9" s="51"/>
      <c r="M9" s="55"/>
      <c r="N9" s="55">
        <f t="shared" si="0"/>
        <v>0</v>
      </c>
    </row>
    <row r="10" spans="1:14" s="26" customFormat="1" ht="18" customHeight="1">
      <c r="A10" s="15">
        <v>4</v>
      </c>
      <c r="B10" s="25" t="s">
        <v>4</v>
      </c>
      <c r="C10" s="13" t="s">
        <v>32</v>
      </c>
      <c r="D10" s="49"/>
      <c r="E10" s="49"/>
      <c r="F10" s="13">
        <v>82</v>
      </c>
      <c r="G10" s="49"/>
      <c r="H10" s="13" t="s">
        <v>6</v>
      </c>
      <c r="I10" s="49"/>
      <c r="J10" s="13">
        <v>32</v>
      </c>
      <c r="K10" s="51"/>
      <c r="L10" s="51"/>
      <c r="M10" s="55"/>
      <c r="N10" s="55">
        <f t="shared" si="0"/>
        <v>0</v>
      </c>
    </row>
    <row r="11" spans="1:14" s="26" customFormat="1" ht="18" customHeight="1">
      <c r="A11" s="15">
        <v>5</v>
      </c>
      <c r="B11" s="25" t="s">
        <v>4</v>
      </c>
      <c r="C11" s="13" t="s">
        <v>37</v>
      </c>
      <c r="D11" s="49"/>
      <c r="E11" s="49"/>
      <c r="F11" s="13">
        <v>84</v>
      </c>
      <c r="G11" s="49"/>
      <c r="H11" s="13" t="s">
        <v>6</v>
      </c>
      <c r="I11" s="49"/>
      <c r="J11" s="13">
        <v>64</v>
      </c>
      <c r="K11" s="51"/>
      <c r="L11" s="51"/>
      <c r="M11" s="55"/>
      <c r="N11" s="55">
        <f t="shared" si="0"/>
        <v>0</v>
      </c>
    </row>
    <row r="12" spans="1:14" s="26" customFormat="1" ht="18" customHeight="1">
      <c r="A12" s="15">
        <v>6</v>
      </c>
      <c r="B12" s="25" t="s">
        <v>4</v>
      </c>
      <c r="C12" s="13" t="s">
        <v>120</v>
      </c>
      <c r="D12" s="49"/>
      <c r="E12" s="49"/>
      <c r="F12" s="13">
        <v>86</v>
      </c>
      <c r="G12" s="49"/>
      <c r="H12" s="13" t="s">
        <v>31</v>
      </c>
      <c r="I12" s="49"/>
      <c r="J12" s="13">
        <v>16</v>
      </c>
      <c r="K12" s="51"/>
      <c r="L12" s="51"/>
      <c r="M12" s="55"/>
      <c r="N12" s="55">
        <f t="shared" si="0"/>
        <v>0</v>
      </c>
    </row>
    <row r="13" spans="1:14" ht="18" customHeight="1">
      <c r="A13" s="19">
        <v>7</v>
      </c>
      <c r="B13" s="25" t="s">
        <v>4</v>
      </c>
      <c r="C13" s="38" t="s">
        <v>28</v>
      </c>
      <c r="D13" s="54"/>
      <c r="E13" s="54"/>
      <c r="F13" s="38">
        <v>88</v>
      </c>
      <c r="G13" s="54"/>
      <c r="H13" s="38" t="s">
        <v>6</v>
      </c>
      <c r="I13" s="54"/>
      <c r="J13" s="27">
        <v>72</v>
      </c>
      <c r="K13" s="53"/>
      <c r="L13" s="53"/>
      <c r="M13" s="55"/>
      <c r="N13" s="55">
        <f t="shared" si="0"/>
        <v>0</v>
      </c>
    </row>
    <row r="14" spans="1:14" ht="18" customHeight="1">
      <c r="A14" s="19">
        <v>8</v>
      </c>
      <c r="B14" s="25" t="s">
        <v>4</v>
      </c>
      <c r="C14" s="38" t="s">
        <v>92</v>
      </c>
      <c r="D14" s="54"/>
      <c r="E14" s="54"/>
      <c r="F14" s="38">
        <v>81</v>
      </c>
      <c r="G14" s="54"/>
      <c r="H14" s="38" t="s">
        <v>31</v>
      </c>
      <c r="I14" s="54"/>
      <c r="J14" s="27">
        <v>40</v>
      </c>
      <c r="K14" s="53"/>
      <c r="L14" s="53"/>
      <c r="M14" s="55"/>
      <c r="N14" s="55">
        <f t="shared" si="0"/>
        <v>0</v>
      </c>
    </row>
    <row r="15" spans="1:14" ht="18" customHeight="1">
      <c r="A15" s="19">
        <v>9</v>
      </c>
      <c r="B15" s="25" t="s">
        <v>4</v>
      </c>
      <c r="C15" s="38" t="s">
        <v>5</v>
      </c>
      <c r="D15" s="54"/>
      <c r="E15" s="54"/>
      <c r="F15" s="38">
        <v>88</v>
      </c>
      <c r="G15" s="54"/>
      <c r="H15" s="38" t="s">
        <v>6</v>
      </c>
      <c r="I15" s="54"/>
      <c r="J15" s="27">
        <v>120</v>
      </c>
      <c r="K15" s="53"/>
      <c r="L15" s="53"/>
      <c r="M15" s="55"/>
      <c r="N15" s="55">
        <f t="shared" si="0"/>
        <v>0</v>
      </c>
    </row>
    <row r="16" spans="1:14" ht="18" customHeight="1">
      <c r="A16" s="19">
        <v>10</v>
      </c>
      <c r="B16" s="25" t="s">
        <v>4</v>
      </c>
      <c r="C16" s="38" t="s">
        <v>47</v>
      </c>
      <c r="D16" s="54"/>
      <c r="E16" s="54"/>
      <c r="F16" s="38">
        <v>89</v>
      </c>
      <c r="G16" s="54"/>
      <c r="H16" s="38" t="s">
        <v>6</v>
      </c>
      <c r="I16" s="54"/>
      <c r="J16" s="27">
        <v>32</v>
      </c>
      <c r="K16" s="53"/>
      <c r="L16" s="53"/>
      <c r="M16" s="55"/>
      <c r="N16" s="55">
        <f t="shared" si="0"/>
        <v>0</v>
      </c>
    </row>
    <row r="17" spans="1:14" ht="18" customHeight="1">
      <c r="A17" s="19">
        <v>11</v>
      </c>
      <c r="B17" s="25" t="s">
        <v>4</v>
      </c>
      <c r="C17" s="38" t="s">
        <v>24</v>
      </c>
      <c r="D17" s="54"/>
      <c r="E17" s="54"/>
      <c r="F17" s="38">
        <v>91</v>
      </c>
      <c r="G17" s="54"/>
      <c r="H17" s="38" t="s">
        <v>6</v>
      </c>
      <c r="I17" s="54"/>
      <c r="J17" s="27">
        <v>800</v>
      </c>
      <c r="K17" s="53"/>
      <c r="L17" s="53"/>
      <c r="M17" s="55"/>
      <c r="N17" s="55">
        <f t="shared" si="0"/>
        <v>0</v>
      </c>
    </row>
    <row r="18" spans="1:14" ht="18" customHeight="1">
      <c r="A18" s="19">
        <v>12</v>
      </c>
      <c r="B18" s="25" t="s">
        <v>4</v>
      </c>
      <c r="C18" s="38" t="s">
        <v>25</v>
      </c>
      <c r="D18" s="54"/>
      <c r="E18" s="54"/>
      <c r="F18" s="38">
        <v>91</v>
      </c>
      <c r="G18" s="54"/>
      <c r="H18" s="38" t="s">
        <v>6</v>
      </c>
      <c r="I18" s="54"/>
      <c r="J18" s="27">
        <v>42</v>
      </c>
      <c r="K18" s="53"/>
      <c r="L18" s="53"/>
      <c r="M18" s="55"/>
      <c r="N18" s="55">
        <f t="shared" si="0"/>
        <v>0</v>
      </c>
    </row>
    <row r="19" spans="1:14" ht="18" customHeight="1">
      <c r="A19" s="19">
        <v>13</v>
      </c>
      <c r="B19" s="25" t="s">
        <v>4</v>
      </c>
      <c r="C19" s="38" t="s">
        <v>33</v>
      </c>
      <c r="D19" s="54"/>
      <c r="E19" s="54"/>
      <c r="F19" s="38">
        <v>92</v>
      </c>
      <c r="G19" s="54"/>
      <c r="H19" s="38" t="s">
        <v>6</v>
      </c>
      <c r="I19" s="54"/>
      <c r="J19" s="27">
        <v>22</v>
      </c>
      <c r="K19" s="53"/>
      <c r="L19" s="53"/>
      <c r="M19" s="55"/>
      <c r="N19" s="55">
        <f t="shared" si="0"/>
        <v>0</v>
      </c>
    </row>
    <row r="20" spans="1:14" ht="18" customHeight="1">
      <c r="A20" s="19">
        <v>14</v>
      </c>
      <c r="B20" s="25" t="s">
        <v>4</v>
      </c>
      <c r="C20" s="38" t="s">
        <v>96</v>
      </c>
      <c r="D20" s="54"/>
      <c r="E20" s="54"/>
      <c r="F20" s="38">
        <v>95</v>
      </c>
      <c r="G20" s="54"/>
      <c r="H20" s="38" t="s">
        <v>6</v>
      </c>
      <c r="I20" s="54"/>
      <c r="J20" s="27">
        <v>32</v>
      </c>
      <c r="K20" s="53"/>
      <c r="L20" s="53"/>
      <c r="M20" s="55"/>
      <c r="N20" s="55">
        <f t="shared" si="0"/>
        <v>0</v>
      </c>
    </row>
    <row r="21" spans="1:14" ht="18" customHeight="1">
      <c r="A21" s="19">
        <v>15</v>
      </c>
      <c r="B21" s="25" t="s">
        <v>4</v>
      </c>
      <c r="C21" s="38" t="s">
        <v>26</v>
      </c>
      <c r="D21" s="54"/>
      <c r="E21" s="54"/>
      <c r="F21" s="38">
        <v>93</v>
      </c>
      <c r="G21" s="54"/>
      <c r="H21" s="38" t="s">
        <v>8</v>
      </c>
      <c r="I21" s="54"/>
      <c r="J21" s="27">
        <v>70</v>
      </c>
      <c r="K21" s="53"/>
      <c r="L21" s="53"/>
      <c r="M21" s="55"/>
      <c r="N21" s="55">
        <f t="shared" si="0"/>
        <v>0</v>
      </c>
    </row>
    <row r="22" spans="1:14" ht="18" customHeight="1">
      <c r="A22" s="19">
        <v>16</v>
      </c>
      <c r="B22" s="25" t="s">
        <v>4</v>
      </c>
      <c r="C22" s="38" t="s">
        <v>40</v>
      </c>
      <c r="D22" s="54"/>
      <c r="E22" s="54"/>
      <c r="F22" s="38">
        <v>94</v>
      </c>
      <c r="G22" s="54"/>
      <c r="H22" s="38" t="s">
        <v>7</v>
      </c>
      <c r="I22" s="54"/>
      <c r="J22" s="27">
        <v>20</v>
      </c>
      <c r="K22" s="53"/>
      <c r="L22" s="53"/>
      <c r="M22" s="55"/>
      <c r="N22" s="55">
        <f t="shared" si="0"/>
        <v>0</v>
      </c>
    </row>
    <row r="23" spans="1:14" ht="18" customHeight="1">
      <c r="A23" s="19">
        <v>17</v>
      </c>
      <c r="B23" s="25" t="s">
        <v>4</v>
      </c>
      <c r="C23" s="38" t="s">
        <v>40</v>
      </c>
      <c r="D23" s="54"/>
      <c r="E23" s="54"/>
      <c r="F23" s="38">
        <v>94</v>
      </c>
      <c r="G23" s="54"/>
      <c r="H23" s="38" t="s">
        <v>8</v>
      </c>
      <c r="I23" s="54"/>
      <c r="J23" s="27">
        <v>40</v>
      </c>
      <c r="K23" s="53"/>
      <c r="L23" s="53"/>
      <c r="M23" s="55"/>
      <c r="N23" s="55">
        <f t="shared" si="0"/>
        <v>0</v>
      </c>
    </row>
    <row r="24" spans="1:14" ht="18" customHeight="1">
      <c r="A24" s="19">
        <v>18</v>
      </c>
      <c r="B24" s="25" t="s">
        <v>4</v>
      </c>
      <c r="C24" s="38" t="s">
        <v>43</v>
      </c>
      <c r="D24" s="54"/>
      <c r="E24" s="54"/>
      <c r="F24" s="38">
        <v>95</v>
      </c>
      <c r="G24" s="54"/>
      <c r="H24" s="38" t="s">
        <v>6</v>
      </c>
      <c r="I24" s="54"/>
      <c r="J24" s="27">
        <v>160</v>
      </c>
      <c r="K24" s="53"/>
      <c r="L24" s="53"/>
      <c r="M24" s="55"/>
      <c r="N24" s="55">
        <f t="shared" si="0"/>
        <v>0</v>
      </c>
    </row>
    <row r="25" spans="1:14" ht="18" customHeight="1">
      <c r="A25" s="19">
        <v>19</v>
      </c>
      <c r="B25" s="25" t="s">
        <v>4</v>
      </c>
      <c r="C25" s="38" t="s">
        <v>44</v>
      </c>
      <c r="D25" s="54"/>
      <c r="E25" s="54"/>
      <c r="F25" s="38">
        <v>96</v>
      </c>
      <c r="G25" s="54"/>
      <c r="H25" s="38" t="s">
        <v>6</v>
      </c>
      <c r="I25" s="54"/>
      <c r="J25" s="27">
        <v>80</v>
      </c>
      <c r="K25" s="53"/>
      <c r="L25" s="53"/>
      <c r="M25" s="55"/>
      <c r="N25" s="55">
        <f t="shared" si="0"/>
        <v>0</v>
      </c>
    </row>
    <row r="26" spans="1:14" ht="18" customHeight="1">
      <c r="A26" s="19">
        <v>20</v>
      </c>
      <c r="B26" s="25" t="s">
        <v>4</v>
      </c>
      <c r="C26" s="38" t="s">
        <v>46</v>
      </c>
      <c r="D26" s="54"/>
      <c r="E26" s="54"/>
      <c r="F26" s="38">
        <v>98</v>
      </c>
      <c r="G26" s="54"/>
      <c r="H26" s="38" t="s">
        <v>6</v>
      </c>
      <c r="I26" s="54"/>
      <c r="J26" s="27">
        <v>20</v>
      </c>
      <c r="K26" s="53"/>
      <c r="L26" s="53"/>
      <c r="M26" s="55"/>
      <c r="N26" s="55">
        <f t="shared" si="0"/>
        <v>0</v>
      </c>
    </row>
    <row r="27" spans="1:14" ht="18" customHeight="1">
      <c r="A27" s="19">
        <v>21</v>
      </c>
      <c r="B27" s="25" t="s">
        <v>4</v>
      </c>
      <c r="C27" s="38" t="s">
        <v>29</v>
      </c>
      <c r="D27" s="54"/>
      <c r="E27" s="54"/>
      <c r="F27" s="38">
        <v>91</v>
      </c>
      <c r="G27" s="54"/>
      <c r="H27" s="38" t="s">
        <v>8</v>
      </c>
      <c r="I27" s="54"/>
      <c r="J27" s="27">
        <v>20</v>
      </c>
      <c r="K27" s="53"/>
      <c r="L27" s="53"/>
      <c r="M27" s="55"/>
      <c r="N27" s="55">
        <f t="shared" si="0"/>
        <v>0</v>
      </c>
    </row>
    <row r="28" spans="1:14" ht="18" customHeight="1">
      <c r="A28" s="19">
        <v>22</v>
      </c>
      <c r="B28" s="25" t="s">
        <v>4</v>
      </c>
      <c r="C28" s="38" t="s">
        <v>27</v>
      </c>
      <c r="D28" s="54"/>
      <c r="E28" s="54"/>
      <c r="F28" s="38">
        <v>98</v>
      </c>
      <c r="G28" s="54"/>
      <c r="H28" s="38" t="s">
        <v>8</v>
      </c>
      <c r="I28" s="54"/>
      <c r="J28" s="27">
        <v>20</v>
      </c>
      <c r="K28" s="53"/>
      <c r="L28" s="53"/>
      <c r="M28" s="55"/>
      <c r="N28" s="55">
        <f t="shared" si="0"/>
        <v>0</v>
      </c>
    </row>
    <row r="29" spans="1:14" ht="18" customHeight="1">
      <c r="A29" s="19">
        <v>23</v>
      </c>
      <c r="B29" s="25" t="s">
        <v>4</v>
      </c>
      <c r="C29" s="38" t="s">
        <v>27</v>
      </c>
      <c r="D29" s="54"/>
      <c r="E29" s="54"/>
      <c r="F29" s="38">
        <v>98</v>
      </c>
      <c r="G29" s="54"/>
      <c r="H29" s="38" t="s">
        <v>42</v>
      </c>
      <c r="I29" s="54"/>
      <c r="J29" s="27">
        <v>40</v>
      </c>
      <c r="K29" s="53"/>
      <c r="L29" s="53"/>
      <c r="M29" s="55"/>
      <c r="N29" s="55">
        <f t="shared" si="0"/>
        <v>0</v>
      </c>
    </row>
    <row r="30" spans="1:14" ht="18" customHeight="1">
      <c r="A30" s="19">
        <v>24</v>
      </c>
      <c r="B30" s="25" t="s">
        <v>4</v>
      </c>
      <c r="C30" s="38" t="s">
        <v>34</v>
      </c>
      <c r="D30" s="54"/>
      <c r="E30" s="54"/>
      <c r="F30" s="38">
        <v>95</v>
      </c>
      <c r="G30" s="54"/>
      <c r="H30" s="38" t="s">
        <v>8</v>
      </c>
      <c r="I30" s="54"/>
      <c r="J30" s="27">
        <v>40</v>
      </c>
      <c r="K30" s="53"/>
      <c r="L30" s="53"/>
      <c r="M30" s="55"/>
      <c r="N30" s="55">
        <f t="shared" si="0"/>
        <v>0</v>
      </c>
    </row>
    <row r="31" spans="1:14" ht="18" customHeight="1">
      <c r="A31" s="19">
        <v>25</v>
      </c>
      <c r="B31" s="25" t="s">
        <v>4</v>
      </c>
      <c r="C31" s="38" t="s">
        <v>35</v>
      </c>
      <c r="D31" s="54"/>
      <c r="E31" s="54"/>
      <c r="F31" s="38">
        <v>101</v>
      </c>
      <c r="G31" s="54"/>
      <c r="H31" s="38" t="s">
        <v>7</v>
      </c>
      <c r="I31" s="54"/>
      <c r="J31" s="27">
        <v>32</v>
      </c>
      <c r="K31" s="53"/>
      <c r="L31" s="53"/>
      <c r="M31" s="55"/>
      <c r="N31" s="55">
        <f t="shared" si="0"/>
        <v>0</v>
      </c>
    </row>
    <row r="32" spans="1:14" ht="18" customHeight="1">
      <c r="A32" s="19">
        <v>26</v>
      </c>
      <c r="B32" s="25" t="s">
        <v>4</v>
      </c>
      <c r="C32" s="38" t="s">
        <v>102</v>
      </c>
      <c r="D32" s="54"/>
      <c r="E32" s="54"/>
      <c r="F32" s="38">
        <v>97</v>
      </c>
      <c r="G32" s="54"/>
      <c r="H32" s="38" t="s">
        <v>7</v>
      </c>
      <c r="I32" s="54"/>
      <c r="J32" s="27">
        <v>40</v>
      </c>
      <c r="K32" s="53"/>
      <c r="L32" s="53"/>
      <c r="M32" s="55"/>
      <c r="N32" s="55">
        <f t="shared" si="0"/>
        <v>0</v>
      </c>
    </row>
    <row r="33" spans="1:15" s="26" customFormat="1" ht="20.100000000000001" customHeight="1">
      <c r="A33" s="15">
        <v>27</v>
      </c>
      <c r="B33" s="25" t="s">
        <v>4</v>
      </c>
      <c r="C33" s="14" t="s">
        <v>134</v>
      </c>
      <c r="D33" s="49"/>
      <c r="E33" s="49"/>
      <c r="F33" s="13">
        <v>94</v>
      </c>
      <c r="G33" s="49"/>
      <c r="H33" s="13" t="s">
        <v>8</v>
      </c>
      <c r="I33" s="49"/>
      <c r="J33" s="13">
        <v>16</v>
      </c>
      <c r="K33" s="16"/>
      <c r="L33" s="51"/>
      <c r="M33" s="51"/>
      <c r="N33" s="55">
        <f t="shared" si="0"/>
        <v>0</v>
      </c>
      <c r="O33" s="60"/>
    </row>
    <row r="34" spans="1:15" ht="18" customHeight="1">
      <c r="A34" s="19">
        <v>28</v>
      </c>
      <c r="B34" s="25" t="s">
        <v>4</v>
      </c>
      <c r="C34" s="38" t="s">
        <v>36</v>
      </c>
      <c r="D34" s="54"/>
      <c r="E34" s="54"/>
      <c r="F34" s="38">
        <v>99</v>
      </c>
      <c r="G34" s="54"/>
      <c r="H34" s="38" t="s">
        <v>8</v>
      </c>
      <c r="I34" s="54"/>
      <c r="J34" s="27">
        <v>40</v>
      </c>
      <c r="K34" s="53"/>
      <c r="L34" s="53"/>
      <c r="M34" s="55"/>
      <c r="N34" s="55">
        <f t="shared" si="0"/>
        <v>0</v>
      </c>
    </row>
    <row r="35" spans="1:15" ht="18" customHeight="1">
      <c r="A35" s="19">
        <v>29</v>
      </c>
      <c r="B35" s="25" t="s">
        <v>4</v>
      </c>
      <c r="C35" s="38" t="s">
        <v>38</v>
      </c>
      <c r="D35" s="54"/>
      <c r="E35" s="54"/>
      <c r="F35" s="38">
        <v>98</v>
      </c>
      <c r="G35" s="54"/>
      <c r="H35" s="38" t="s">
        <v>39</v>
      </c>
      <c r="I35" s="54"/>
      <c r="J35" s="27">
        <v>32</v>
      </c>
      <c r="K35" s="53"/>
      <c r="L35" s="53"/>
      <c r="M35" s="55"/>
      <c r="N35" s="55">
        <f t="shared" si="0"/>
        <v>0</v>
      </c>
    </row>
    <row r="36" spans="1:15" ht="18" customHeight="1">
      <c r="A36" s="19">
        <v>30</v>
      </c>
      <c r="B36" s="25" t="s">
        <v>4</v>
      </c>
      <c r="C36" s="38" t="s">
        <v>41</v>
      </c>
      <c r="D36" s="54"/>
      <c r="E36" s="54"/>
      <c r="F36" s="38">
        <v>100</v>
      </c>
      <c r="G36" s="54"/>
      <c r="H36" s="38" t="s">
        <v>42</v>
      </c>
      <c r="I36" s="54"/>
      <c r="J36" s="27">
        <v>20</v>
      </c>
      <c r="K36" s="53"/>
      <c r="L36" s="53"/>
      <c r="M36" s="55"/>
      <c r="N36" s="55">
        <f t="shared" si="0"/>
        <v>0</v>
      </c>
    </row>
    <row r="37" spans="1:15" s="36" customFormat="1" ht="15">
      <c r="A37" s="68" t="s">
        <v>9</v>
      </c>
      <c r="B37" s="68"/>
      <c r="C37" s="68"/>
      <c r="D37" s="68"/>
      <c r="E37" s="68"/>
      <c r="F37" s="68"/>
      <c r="G37" s="68"/>
      <c r="H37" s="68"/>
      <c r="I37" s="43"/>
      <c r="J37" s="34">
        <f>SUM(J7:J36)</f>
        <v>2034</v>
      </c>
      <c r="K37" s="68" t="s">
        <v>152</v>
      </c>
      <c r="L37" s="68"/>
      <c r="M37" s="68"/>
      <c r="N37" s="35">
        <f>SUM(N7:N36)</f>
        <v>0</v>
      </c>
    </row>
    <row r="38" spans="1:15" s="37" customFormat="1" ht="15.75">
      <c r="A38" s="75" t="s">
        <v>121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</row>
    <row r="39" spans="1:15" s="1" customFormat="1" ht="20.25" customHeight="1">
      <c r="A39" s="76" t="s">
        <v>114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5" s="1" customFormat="1">
      <c r="A40" s="1" t="s">
        <v>140</v>
      </c>
      <c r="F40" s="2"/>
      <c r="G40" s="2"/>
      <c r="H40" s="2"/>
      <c r="I40" s="2"/>
      <c r="J40" s="3"/>
    </row>
    <row r="41" spans="1:15" s="1" customFormat="1">
      <c r="A41" s="72" t="s">
        <v>143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</row>
    <row r="42" spans="1:15" s="1" customFormat="1">
      <c r="A42" s="1" t="s">
        <v>144</v>
      </c>
      <c r="F42" s="2"/>
      <c r="G42" s="2"/>
      <c r="H42" s="2"/>
      <c r="I42" s="2"/>
      <c r="J42" s="3"/>
    </row>
    <row r="43" spans="1:15" s="1" customFormat="1" ht="12.75" customHeight="1">
      <c r="A43" s="1" t="s">
        <v>145</v>
      </c>
      <c r="F43" s="2"/>
      <c r="G43" s="2"/>
      <c r="H43" s="2"/>
      <c r="I43" s="2"/>
      <c r="J43" s="3"/>
    </row>
    <row r="44" spans="1:15" s="1" customFormat="1" ht="16.5" customHeight="1">
      <c r="F44" s="2"/>
      <c r="G44" s="2"/>
      <c r="H44" s="2"/>
      <c r="I44" s="66"/>
      <c r="J44" s="66"/>
      <c r="K44" s="66"/>
      <c r="L44" s="48"/>
    </row>
    <row r="45" spans="1:15" s="1" customFormat="1" hidden="1">
      <c r="F45" s="2"/>
      <c r="G45" s="2"/>
      <c r="H45" s="2"/>
      <c r="I45" s="2"/>
      <c r="J45" s="3"/>
    </row>
    <row r="46" spans="1:15" s="1" customFormat="1" ht="13.5" customHeight="1">
      <c r="F46" s="2"/>
      <c r="G46" s="2"/>
      <c r="H46" s="2"/>
      <c r="I46" s="65"/>
      <c r="J46" s="65"/>
      <c r="K46" s="65"/>
      <c r="L46" s="47"/>
    </row>
  </sheetData>
  <autoFilter ref="A5:N36"/>
  <sortState ref="A5:J42">
    <sortCondition ref="B6"/>
  </sortState>
  <mergeCells count="11">
    <mergeCell ref="I44:K44"/>
    <mergeCell ref="I46:K46"/>
    <mergeCell ref="A2:N2"/>
    <mergeCell ref="A3:N3"/>
    <mergeCell ref="A4:N4"/>
    <mergeCell ref="A41:N41"/>
    <mergeCell ref="K1:N1"/>
    <mergeCell ref="A38:N38"/>
    <mergeCell ref="A37:H37"/>
    <mergeCell ref="K37:M37"/>
    <mergeCell ref="A39:N39"/>
  </mergeCells>
  <pageMargins left="0.39370078740157483" right="0.39370078740157483" top="0.78740157480314965" bottom="0.39370078740157483" header="0.31496062992125984" footer="0.31496062992125984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topLeftCell="A25" zoomScaleNormal="100" workbookViewId="0">
      <selection activeCell="N56" sqref="N56:N57"/>
    </sheetView>
  </sheetViews>
  <sheetFormatPr defaultRowHeight="12"/>
  <cols>
    <col min="1" max="1" width="4.125" style="1" customWidth="1"/>
    <col min="2" max="2" width="9.25" style="1" customWidth="1"/>
    <col min="3" max="5" width="10.375" style="1" customWidth="1"/>
    <col min="6" max="7" width="8.125" style="2" customWidth="1"/>
    <col min="8" max="9" width="7.875" style="2" customWidth="1"/>
    <col min="10" max="10" width="10.125" style="3" customWidth="1"/>
    <col min="11" max="11" width="6.5" style="46" customWidth="1"/>
    <col min="12" max="12" width="15.625" style="1" customWidth="1"/>
    <col min="13" max="13" width="16.5" style="1" customWidth="1"/>
    <col min="14" max="14" width="11.125" style="1" customWidth="1"/>
    <col min="15" max="15" width="13.625" style="1" customWidth="1"/>
    <col min="16" max="16384" width="9" style="1"/>
  </cols>
  <sheetData>
    <row r="1" spans="1:15" ht="33.75" customHeight="1">
      <c r="L1" s="79" t="s">
        <v>150</v>
      </c>
      <c r="M1" s="80"/>
      <c r="N1" s="80"/>
      <c r="O1" s="80"/>
    </row>
    <row r="2" spans="1:15" ht="24.75" customHeight="1">
      <c r="A2" s="81" t="s">
        <v>108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s="5" customFormat="1" ht="19.5" customHeight="1">
      <c r="A3" s="82" t="s">
        <v>138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s="5" customFormat="1" ht="34.5" customHeight="1">
      <c r="A4" s="83" t="s">
        <v>127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s="5" customFormat="1" ht="71.25" customHeight="1">
      <c r="A5" s="7" t="s">
        <v>0</v>
      </c>
      <c r="B5" s="7" t="s">
        <v>48</v>
      </c>
      <c r="C5" s="8" t="s">
        <v>1</v>
      </c>
      <c r="D5" s="8" t="s">
        <v>128</v>
      </c>
      <c r="E5" s="8" t="s">
        <v>129</v>
      </c>
      <c r="F5" s="8" t="s">
        <v>2</v>
      </c>
      <c r="G5" s="8" t="s">
        <v>109</v>
      </c>
      <c r="H5" s="8" t="s">
        <v>3</v>
      </c>
      <c r="I5" s="8" t="s">
        <v>117</v>
      </c>
      <c r="J5" s="9" t="s">
        <v>122</v>
      </c>
      <c r="K5" s="8" t="s">
        <v>50</v>
      </c>
      <c r="L5" s="9" t="s">
        <v>112</v>
      </c>
      <c r="M5" s="9" t="s">
        <v>124</v>
      </c>
      <c r="N5" s="9" t="s">
        <v>123</v>
      </c>
      <c r="O5" s="9" t="s">
        <v>126</v>
      </c>
    </row>
    <row r="6" spans="1:15">
      <c r="A6" s="10">
        <v>1</v>
      </c>
      <c r="B6" s="10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2">
        <v>14</v>
      </c>
      <c r="O6" s="12">
        <v>15</v>
      </c>
    </row>
    <row r="7" spans="1:15" s="26" customFormat="1" ht="20.100000000000001" customHeight="1">
      <c r="A7" s="15">
        <v>1</v>
      </c>
      <c r="B7" s="25" t="s">
        <v>4</v>
      </c>
      <c r="C7" s="14" t="s">
        <v>59</v>
      </c>
      <c r="D7" s="49"/>
      <c r="E7" s="49"/>
      <c r="F7" s="13" t="s">
        <v>60</v>
      </c>
      <c r="G7" s="49"/>
      <c r="H7" s="13" t="s">
        <v>31</v>
      </c>
      <c r="I7" s="49"/>
      <c r="J7" s="13">
        <v>40</v>
      </c>
      <c r="K7" s="16" t="s">
        <v>51</v>
      </c>
      <c r="L7" s="51"/>
      <c r="M7" s="51"/>
      <c r="N7" s="55"/>
      <c r="O7" s="55">
        <f t="shared" ref="O7:O44" si="0">N7*J7</f>
        <v>0</v>
      </c>
    </row>
    <row r="8" spans="1:15" s="26" customFormat="1" ht="20.100000000000001" customHeight="1">
      <c r="A8" s="15">
        <v>2</v>
      </c>
      <c r="B8" s="25" t="s">
        <v>4</v>
      </c>
      <c r="C8" s="14" t="s">
        <v>107</v>
      </c>
      <c r="D8" s="49"/>
      <c r="E8" s="49"/>
      <c r="F8" s="59">
        <v>96</v>
      </c>
      <c r="G8" s="49"/>
      <c r="H8" s="13" t="s">
        <v>6</v>
      </c>
      <c r="I8" s="49"/>
      <c r="J8" s="13">
        <v>16</v>
      </c>
      <c r="K8" s="16" t="s">
        <v>61</v>
      </c>
      <c r="L8" s="51"/>
      <c r="M8" s="51"/>
      <c r="N8" s="55"/>
      <c r="O8" s="55">
        <f t="shared" si="0"/>
        <v>0</v>
      </c>
    </row>
    <row r="9" spans="1:15" s="26" customFormat="1" ht="20.100000000000001" customHeight="1">
      <c r="A9" s="15">
        <v>3</v>
      </c>
      <c r="B9" s="25" t="s">
        <v>4</v>
      </c>
      <c r="C9" s="14" t="s">
        <v>65</v>
      </c>
      <c r="D9" s="49"/>
      <c r="E9" s="49"/>
      <c r="F9" s="13" t="s">
        <v>66</v>
      </c>
      <c r="G9" s="49"/>
      <c r="H9" s="13" t="s">
        <v>16</v>
      </c>
      <c r="I9" s="49"/>
      <c r="J9" s="13">
        <v>60</v>
      </c>
      <c r="K9" s="16" t="s">
        <v>61</v>
      </c>
      <c r="L9" s="51"/>
      <c r="M9" s="51"/>
      <c r="N9" s="55"/>
      <c r="O9" s="55">
        <f t="shared" si="0"/>
        <v>0</v>
      </c>
    </row>
    <row r="10" spans="1:15" s="26" customFormat="1" ht="20.100000000000001" customHeight="1">
      <c r="A10" s="15">
        <v>4</v>
      </c>
      <c r="B10" s="25" t="s">
        <v>4</v>
      </c>
      <c r="C10" s="14" t="s">
        <v>53</v>
      </c>
      <c r="D10" s="49"/>
      <c r="E10" s="49"/>
      <c r="F10" s="13" t="s">
        <v>49</v>
      </c>
      <c r="G10" s="49"/>
      <c r="H10" s="13" t="s">
        <v>31</v>
      </c>
      <c r="I10" s="49"/>
      <c r="J10" s="13">
        <v>32</v>
      </c>
      <c r="K10" s="16" t="s">
        <v>51</v>
      </c>
      <c r="L10" s="51"/>
      <c r="M10" s="51"/>
      <c r="N10" s="55"/>
      <c r="O10" s="55">
        <f t="shared" si="0"/>
        <v>0</v>
      </c>
    </row>
    <row r="11" spans="1:15" s="26" customFormat="1" ht="20.100000000000001" customHeight="1">
      <c r="A11" s="15">
        <v>5</v>
      </c>
      <c r="B11" s="25" t="s">
        <v>4</v>
      </c>
      <c r="C11" s="14" t="s">
        <v>52</v>
      </c>
      <c r="D11" s="49"/>
      <c r="E11" s="49"/>
      <c r="F11" s="13" t="s">
        <v>54</v>
      </c>
      <c r="G11" s="49"/>
      <c r="H11" s="13" t="s">
        <v>31</v>
      </c>
      <c r="I11" s="49"/>
      <c r="J11" s="13">
        <v>40</v>
      </c>
      <c r="K11" s="16" t="s">
        <v>51</v>
      </c>
      <c r="L11" s="51"/>
      <c r="M11" s="51"/>
      <c r="N11" s="55"/>
      <c r="O11" s="55">
        <f t="shared" si="0"/>
        <v>0</v>
      </c>
    </row>
    <row r="12" spans="1:15" s="26" customFormat="1" ht="20.100000000000001" customHeight="1">
      <c r="A12" s="15">
        <v>6</v>
      </c>
      <c r="B12" s="25" t="s">
        <v>4</v>
      </c>
      <c r="C12" s="14" t="s">
        <v>137</v>
      </c>
      <c r="D12" s="49"/>
      <c r="E12" s="49"/>
      <c r="F12" s="13" t="s">
        <v>49</v>
      </c>
      <c r="G12" s="49"/>
      <c r="H12" s="13" t="s">
        <v>31</v>
      </c>
      <c r="I12" s="49"/>
      <c r="J12" s="13">
        <v>32</v>
      </c>
      <c r="K12" s="16" t="s">
        <v>51</v>
      </c>
      <c r="L12" s="51"/>
      <c r="M12" s="51"/>
      <c r="N12" s="55"/>
      <c r="O12" s="55">
        <f t="shared" si="0"/>
        <v>0</v>
      </c>
    </row>
    <row r="13" spans="1:15" s="26" customFormat="1" ht="20.100000000000001" customHeight="1">
      <c r="A13" s="15">
        <v>7</v>
      </c>
      <c r="B13" s="25" t="s">
        <v>4</v>
      </c>
      <c r="C13" s="14" t="s">
        <v>133</v>
      </c>
      <c r="D13" s="49"/>
      <c r="E13" s="49"/>
      <c r="F13" s="13" t="s">
        <v>135</v>
      </c>
      <c r="G13" s="49"/>
      <c r="H13" s="13" t="s">
        <v>20</v>
      </c>
      <c r="I13" s="49"/>
      <c r="J13" s="13">
        <v>40</v>
      </c>
      <c r="K13" s="16" t="s">
        <v>51</v>
      </c>
      <c r="L13" s="51"/>
      <c r="M13" s="51"/>
      <c r="N13" s="55"/>
      <c r="O13" s="55">
        <f t="shared" si="0"/>
        <v>0</v>
      </c>
    </row>
    <row r="14" spans="1:15" s="26" customFormat="1" ht="20.100000000000001" customHeight="1">
      <c r="A14" s="15">
        <v>8</v>
      </c>
      <c r="B14" s="25" t="s">
        <v>4</v>
      </c>
      <c r="C14" s="14" t="s">
        <v>79</v>
      </c>
      <c r="D14" s="49"/>
      <c r="E14" s="49"/>
      <c r="F14" s="13" t="s">
        <v>80</v>
      </c>
      <c r="G14" s="49"/>
      <c r="H14" s="13" t="s">
        <v>70</v>
      </c>
      <c r="I14" s="49"/>
      <c r="J14" s="13">
        <v>16</v>
      </c>
      <c r="K14" s="16" t="s">
        <v>71</v>
      </c>
      <c r="L14" s="51"/>
      <c r="M14" s="51"/>
      <c r="N14" s="55"/>
      <c r="O14" s="55">
        <f t="shared" si="0"/>
        <v>0</v>
      </c>
    </row>
    <row r="15" spans="1:15" s="26" customFormat="1" ht="20.100000000000001" customHeight="1">
      <c r="A15" s="15">
        <v>9</v>
      </c>
      <c r="B15" s="25" t="s">
        <v>4</v>
      </c>
      <c r="C15" s="14" t="s">
        <v>81</v>
      </c>
      <c r="D15" s="49"/>
      <c r="E15" s="49"/>
      <c r="F15" s="13" t="s">
        <v>80</v>
      </c>
      <c r="G15" s="49"/>
      <c r="H15" s="13" t="s">
        <v>70</v>
      </c>
      <c r="I15" s="49"/>
      <c r="J15" s="13">
        <v>16</v>
      </c>
      <c r="K15" s="16" t="s">
        <v>71</v>
      </c>
      <c r="L15" s="51"/>
      <c r="M15" s="51"/>
      <c r="N15" s="55"/>
      <c r="O15" s="55">
        <f t="shared" si="0"/>
        <v>0</v>
      </c>
    </row>
    <row r="16" spans="1:15" s="26" customFormat="1" ht="20.100000000000001" customHeight="1">
      <c r="A16" s="15">
        <v>10</v>
      </c>
      <c r="B16" s="25" t="s">
        <v>4</v>
      </c>
      <c r="C16" s="14" t="s">
        <v>131</v>
      </c>
      <c r="D16" s="49"/>
      <c r="E16" s="49"/>
      <c r="F16" s="13">
        <v>94</v>
      </c>
      <c r="G16" s="49"/>
      <c r="H16" s="13" t="s">
        <v>7</v>
      </c>
      <c r="I16" s="49"/>
      <c r="J16" s="13">
        <v>32</v>
      </c>
      <c r="K16" s="16" t="s">
        <v>61</v>
      </c>
      <c r="L16" s="51"/>
      <c r="M16" s="51"/>
      <c r="N16" s="55"/>
      <c r="O16" s="55">
        <f t="shared" si="0"/>
        <v>0</v>
      </c>
    </row>
    <row r="17" spans="1:15" s="26" customFormat="1" ht="20.100000000000001" customHeight="1">
      <c r="A17" s="15">
        <v>11</v>
      </c>
      <c r="B17" s="25" t="s">
        <v>4</v>
      </c>
      <c r="C17" s="14" t="s">
        <v>105</v>
      </c>
      <c r="D17" s="49"/>
      <c r="E17" s="49"/>
      <c r="F17" s="59">
        <v>95</v>
      </c>
      <c r="G17" s="49"/>
      <c r="H17" s="59" t="s">
        <v>6</v>
      </c>
      <c r="I17" s="49"/>
      <c r="J17" s="13">
        <v>32</v>
      </c>
      <c r="K17" s="16" t="s">
        <v>61</v>
      </c>
      <c r="L17" s="51"/>
      <c r="M17" s="51"/>
      <c r="N17" s="55"/>
      <c r="O17" s="55">
        <f t="shared" si="0"/>
        <v>0</v>
      </c>
    </row>
    <row r="18" spans="1:15" s="26" customFormat="1" ht="20.100000000000001" customHeight="1">
      <c r="A18" s="15">
        <v>12</v>
      </c>
      <c r="B18" s="25" t="s">
        <v>4</v>
      </c>
      <c r="C18" s="14" t="s">
        <v>85</v>
      </c>
      <c r="D18" s="49"/>
      <c r="E18" s="49"/>
      <c r="F18" s="13">
        <v>109</v>
      </c>
      <c r="G18" s="49"/>
      <c r="H18" s="13" t="s">
        <v>31</v>
      </c>
      <c r="I18" s="49"/>
      <c r="J18" s="13">
        <v>20</v>
      </c>
      <c r="K18" s="16" t="s">
        <v>51</v>
      </c>
      <c r="L18" s="51"/>
      <c r="M18" s="51"/>
      <c r="N18" s="55"/>
      <c r="O18" s="55">
        <f t="shared" si="0"/>
        <v>0</v>
      </c>
    </row>
    <row r="19" spans="1:15" s="26" customFormat="1" ht="20.100000000000001" customHeight="1">
      <c r="A19" s="15">
        <v>13</v>
      </c>
      <c r="B19" s="25" t="s">
        <v>4</v>
      </c>
      <c r="C19" s="14" t="s">
        <v>85</v>
      </c>
      <c r="D19" s="49"/>
      <c r="E19" s="49"/>
      <c r="F19" s="13" t="s">
        <v>57</v>
      </c>
      <c r="G19" s="49"/>
      <c r="H19" s="13" t="s">
        <v>31</v>
      </c>
      <c r="I19" s="49"/>
      <c r="J19" s="13">
        <v>32</v>
      </c>
      <c r="K19" s="16" t="s">
        <v>51</v>
      </c>
      <c r="L19" s="51"/>
      <c r="M19" s="51"/>
      <c r="N19" s="55"/>
      <c r="O19" s="55">
        <f t="shared" si="0"/>
        <v>0</v>
      </c>
    </row>
    <row r="20" spans="1:15" s="26" customFormat="1" ht="20.100000000000001" customHeight="1">
      <c r="A20" s="15">
        <v>14</v>
      </c>
      <c r="B20" s="25" t="s">
        <v>4</v>
      </c>
      <c r="C20" s="14" t="s">
        <v>83</v>
      </c>
      <c r="D20" s="49"/>
      <c r="E20" s="49"/>
      <c r="F20" s="13">
        <v>102</v>
      </c>
      <c r="G20" s="49"/>
      <c r="H20" s="13" t="s">
        <v>6</v>
      </c>
      <c r="I20" s="49"/>
      <c r="J20" s="13">
        <v>20</v>
      </c>
      <c r="K20" s="16" t="s">
        <v>61</v>
      </c>
      <c r="L20" s="51"/>
      <c r="M20" s="51"/>
      <c r="N20" s="55"/>
      <c r="O20" s="55">
        <f t="shared" si="0"/>
        <v>0</v>
      </c>
    </row>
    <row r="21" spans="1:15" s="26" customFormat="1" ht="20.100000000000001" customHeight="1">
      <c r="A21" s="15">
        <v>15</v>
      </c>
      <c r="B21" s="25" t="s">
        <v>4</v>
      </c>
      <c r="C21" s="14" t="s">
        <v>58</v>
      </c>
      <c r="D21" s="49"/>
      <c r="E21" s="49"/>
      <c r="F21" s="13" t="s">
        <v>57</v>
      </c>
      <c r="G21" s="49"/>
      <c r="H21" s="13" t="s">
        <v>31</v>
      </c>
      <c r="I21" s="49"/>
      <c r="J21" s="13">
        <v>160</v>
      </c>
      <c r="K21" s="16" t="s">
        <v>51</v>
      </c>
      <c r="L21" s="51"/>
      <c r="M21" s="51"/>
      <c r="N21" s="55"/>
      <c r="O21" s="55">
        <f t="shared" si="0"/>
        <v>0</v>
      </c>
    </row>
    <row r="22" spans="1:15" s="26" customFormat="1" ht="20.100000000000001" customHeight="1">
      <c r="A22" s="15">
        <v>16</v>
      </c>
      <c r="B22" s="25" t="s">
        <v>4</v>
      </c>
      <c r="C22" s="14" t="s">
        <v>136</v>
      </c>
      <c r="D22" s="49"/>
      <c r="E22" s="49"/>
      <c r="F22" s="13" t="s">
        <v>57</v>
      </c>
      <c r="G22" s="49"/>
      <c r="H22" s="13" t="s">
        <v>31</v>
      </c>
      <c r="I22" s="49"/>
      <c r="J22" s="13">
        <v>160</v>
      </c>
      <c r="K22" s="16" t="s">
        <v>51</v>
      </c>
      <c r="L22" s="51"/>
      <c r="M22" s="51"/>
      <c r="N22" s="55"/>
      <c r="O22" s="55">
        <f t="shared" si="0"/>
        <v>0</v>
      </c>
    </row>
    <row r="23" spans="1:15" s="26" customFormat="1" ht="20.100000000000001" customHeight="1">
      <c r="A23" s="15">
        <v>17</v>
      </c>
      <c r="B23" s="25" t="s">
        <v>4</v>
      </c>
      <c r="C23" s="14" t="s">
        <v>106</v>
      </c>
      <c r="D23" s="49"/>
      <c r="E23" s="49"/>
      <c r="F23" s="13">
        <v>106</v>
      </c>
      <c r="G23" s="49" t="s">
        <v>31</v>
      </c>
      <c r="H23" s="13"/>
      <c r="I23" s="49"/>
      <c r="J23" s="13">
        <v>40</v>
      </c>
      <c r="K23" s="16" t="s">
        <v>51</v>
      </c>
      <c r="L23" s="51"/>
      <c r="M23" s="51"/>
      <c r="N23" s="55"/>
      <c r="O23" s="55">
        <f t="shared" si="0"/>
        <v>0</v>
      </c>
    </row>
    <row r="24" spans="1:15" s="26" customFormat="1" ht="20.100000000000001" customHeight="1">
      <c r="A24" s="15">
        <v>18</v>
      </c>
      <c r="B24" s="25" t="s">
        <v>4</v>
      </c>
      <c r="C24" s="14" t="s">
        <v>89</v>
      </c>
      <c r="D24" s="49"/>
      <c r="E24" s="49"/>
      <c r="F24" s="13">
        <v>100</v>
      </c>
      <c r="G24" s="49"/>
      <c r="H24" s="13" t="s">
        <v>31</v>
      </c>
      <c r="I24" s="49"/>
      <c r="J24" s="13">
        <v>40</v>
      </c>
      <c r="K24" s="16" t="s">
        <v>61</v>
      </c>
      <c r="L24" s="51"/>
      <c r="M24" s="51"/>
      <c r="N24" s="55"/>
      <c r="O24" s="55">
        <f t="shared" si="0"/>
        <v>0</v>
      </c>
    </row>
    <row r="25" spans="1:15" s="26" customFormat="1" ht="20.100000000000001" customHeight="1">
      <c r="A25" s="15">
        <v>19</v>
      </c>
      <c r="B25" s="25" t="s">
        <v>4</v>
      </c>
      <c r="C25" s="14" t="s">
        <v>55</v>
      </c>
      <c r="D25" s="49"/>
      <c r="E25" s="49"/>
      <c r="F25" s="13" t="s">
        <v>56</v>
      </c>
      <c r="G25" s="49"/>
      <c r="H25" s="13" t="s">
        <v>20</v>
      </c>
      <c r="I25" s="49"/>
      <c r="J25" s="13">
        <v>60</v>
      </c>
      <c r="K25" s="16" t="s">
        <v>51</v>
      </c>
      <c r="L25" s="51"/>
      <c r="M25" s="51"/>
      <c r="N25" s="55"/>
      <c r="O25" s="55">
        <f t="shared" si="0"/>
        <v>0</v>
      </c>
    </row>
    <row r="26" spans="1:15" s="26" customFormat="1" ht="20.100000000000001" customHeight="1">
      <c r="A26" s="15">
        <v>20</v>
      </c>
      <c r="B26" s="25" t="s">
        <v>4</v>
      </c>
      <c r="C26" s="14" t="s">
        <v>130</v>
      </c>
      <c r="D26" s="49"/>
      <c r="E26" s="49"/>
      <c r="F26" s="13">
        <v>103</v>
      </c>
      <c r="G26" s="49"/>
      <c r="H26" s="13" t="s">
        <v>7</v>
      </c>
      <c r="I26" s="49"/>
      <c r="J26" s="13">
        <v>20</v>
      </c>
      <c r="K26" s="16" t="s">
        <v>61</v>
      </c>
      <c r="L26" s="51"/>
      <c r="M26" s="51"/>
      <c r="N26" s="55"/>
      <c r="O26" s="55">
        <f t="shared" si="0"/>
        <v>0</v>
      </c>
    </row>
    <row r="27" spans="1:15" s="26" customFormat="1" ht="20.100000000000001" customHeight="1">
      <c r="A27" s="15">
        <v>21</v>
      </c>
      <c r="B27" s="25" t="s">
        <v>4</v>
      </c>
      <c r="C27" s="14" t="s">
        <v>62</v>
      </c>
      <c r="D27" s="49"/>
      <c r="E27" s="49"/>
      <c r="F27" s="13">
        <v>100</v>
      </c>
      <c r="G27" s="49"/>
      <c r="H27" s="13" t="s">
        <v>6</v>
      </c>
      <c r="I27" s="49"/>
      <c r="J27" s="13">
        <v>20</v>
      </c>
      <c r="K27" s="16" t="s">
        <v>61</v>
      </c>
      <c r="L27" s="51"/>
      <c r="M27" s="51"/>
      <c r="N27" s="55"/>
      <c r="O27" s="55">
        <f t="shared" si="0"/>
        <v>0</v>
      </c>
    </row>
    <row r="28" spans="1:15" s="26" customFormat="1" ht="20.100000000000001" customHeight="1">
      <c r="A28" s="15">
        <v>22</v>
      </c>
      <c r="B28" s="25" t="s">
        <v>4</v>
      </c>
      <c r="C28" s="14" t="s">
        <v>78</v>
      </c>
      <c r="D28" s="49"/>
      <c r="E28" s="49"/>
      <c r="F28" s="13">
        <v>112</v>
      </c>
      <c r="G28" s="49"/>
      <c r="H28" s="13" t="s">
        <v>20</v>
      </c>
      <c r="I28" s="49"/>
      <c r="J28" s="13">
        <v>20</v>
      </c>
      <c r="K28" s="16" t="s">
        <v>51</v>
      </c>
      <c r="L28" s="51"/>
      <c r="M28" s="51"/>
      <c r="N28" s="55"/>
      <c r="O28" s="55">
        <f t="shared" si="0"/>
        <v>0</v>
      </c>
    </row>
    <row r="29" spans="1:15" s="26" customFormat="1" ht="20.100000000000001" customHeight="1">
      <c r="A29" s="15">
        <v>23</v>
      </c>
      <c r="B29" s="25" t="s">
        <v>4</v>
      </c>
      <c r="C29" s="14" t="s">
        <v>82</v>
      </c>
      <c r="D29" s="49"/>
      <c r="E29" s="49"/>
      <c r="F29" s="13">
        <v>106</v>
      </c>
      <c r="G29" s="49"/>
      <c r="H29" s="13" t="s">
        <v>6</v>
      </c>
      <c r="I29" s="49"/>
      <c r="J29" s="13">
        <v>28</v>
      </c>
      <c r="K29" s="16" t="s">
        <v>61</v>
      </c>
      <c r="L29" s="51"/>
      <c r="M29" s="51"/>
      <c r="N29" s="55"/>
      <c r="O29" s="55">
        <f t="shared" si="0"/>
        <v>0</v>
      </c>
    </row>
    <row r="30" spans="1:15" s="26" customFormat="1" ht="20.100000000000001" customHeight="1">
      <c r="A30" s="15">
        <v>24</v>
      </c>
      <c r="B30" s="25" t="s">
        <v>4</v>
      </c>
      <c r="C30" s="14" t="s">
        <v>67</v>
      </c>
      <c r="D30" s="49"/>
      <c r="E30" s="49"/>
      <c r="F30" s="13">
        <v>103</v>
      </c>
      <c r="G30" s="49"/>
      <c r="H30" s="13" t="s">
        <v>6</v>
      </c>
      <c r="I30" s="49"/>
      <c r="J30" s="13">
        <v>20</v>
      </c>
      <c r="K30" s="16" t="s">
        <v>61</v>
      </c>
      <c r="L30" s="51"/>
      <c r="M30" s="51"/>
      <c r="N30" s="55"/>
      <c r="O30" s="55">
        <f t="shared" si="0"/>
        <v>0</v>
      </c>
    </row>
    <row r="31" spans="1:15" s="26" customFormat="1" ht="20.100000000000001" customHeight="1">
      <c r="A31" s="15">
        <v>25</v>
      </c>
      <c r="B31" s="25" t="s">
        <v>4</v>
      </c>
      <c r="C31" s="14" t="s">
        <v>99</v>
      </c>
      <c r="D31" s="49"/>
      <c r="E31" s="49"/>
      <c r="F31" s="13">
        <v>115</v>
      </c>
      <c r="G31" s="49"/>
      <c r="H31" s="13" t="s">
        <v>77</v>
      </c>
      <c r="I31" s="49"/>
      <c r="J31" s="13">
        <v>20</v>
      </c>
      <c r="K31" s="16" t="s">
        <v>61</v>
      </c>
      <c r="L31" s="51"/>
      <c r="M31" s="51"/>
      <c r="N31" s="55"/>
      <c r="O31" s="55">
        <f t="shared" si="0"/>
        <v>0</v>
      </c>
    </row>
    <row r="32" spans="1:15" s="26" customFormat="1" ht="20.100000000000001" customHeight="1">
      <c r="A32" s="15">
        <v>26</v>
      </c>
      <c r="B32" s="25" t="s">
        <v>4</v>
      </c>
      <c r="C32" s="14" t="s">
        <v>87</v>
      </c>
      <c r="D32" s="49"/>
      <c r="E32" s="49"/>
      <c r="F32" s="13" t="s">
        <v>97</v>
      </c>
      <c r="G32" s="49"/>
      <c r="H32" s="13" t="s">
        <v>20</v>
      </c>
      <c r="I32" s="49"/>
      <c r="J32" s="13">
        <v>24</v>
      </c>
      <c r="K32" s="16" t="s">
        <v>88</v>
      </c>
      <c r="L32" s="51"/>
      <c r="M32" s="51"/>
      <c r="N32" s="55"/>
      <c r="O32" s="55">
        <f t="shared" si="0"/>
        <v>0</v>
      </c>
    </row>
    <row r="33" spans="1:15" s="26" customFormat="1" ht="20.100000000000001" customHeight="1">
      <c r="A33" s="15">
        <v>27</v>
      </c>
      <c r="B33" s="25" t="s">
        <v>4</v>
      </c>
      <c r="C33" s="14" t="s">
        <v>73</v>
      </c>
      <c r="D33" s="49"/>
      <c r="E33" s="49"/>
      <c r="F33" s="13">
        <v>103</v>
      </c>
      <c r="G33" s="49"/>
      <c r="H33" s="13" t="s">
        <v>7</v>
      </c>
      <c r="I33" s="49"/>
      <c r="J33" s="13">
        <v>20</v>
      </c>
      <c r="K33" s="16" t="s">
        <v>61</v>
      </c>
      <c r="L33" s="51"/>
      <c r="M33" s="51"/>
      <c r="N33" s="55"/>
      <c r="O33" s="55">
        <f t="shared" si="0"/>
        <v>0</v>
      </c>
    </row>
    <row r="34" spans="1:15" s="26" customFormat="1" ht="20.100000000000001" customHeight="1">
      <c r="A34" s="15">
        <v>28</v>
      </c>
      <c r="B34" s="25" t="s">
        <v>4</v>
      </c>
      <c r="C34" s="14" t="s">
        <v>63</v>
      </c>
      <c r="D34" s="49"/>
      <c r="E34" s="49"/>
      <c r="F34" s="13" t="s">
        <v>64</v>
      </c>
      <c r="G34" s="49"/>
      <c r="H34" s="13" t="s">
        <v>20</v>
      </c>
      <c r="I34" s="49"/>
      <c r="J34" s="13">
        <v>32</v>
      </c>
      <c r="K34" s="16" t="s">
        <v>51</v>
      </c>
      <c r="L34" s="51"/>
      <c r="M34" s="51"/>
      <c r="N34" s="55"/>
      <c r="O34" s="55">
        <f t="shared" si="0"/>
        <v>0</v>
      </c>
    </row>
    <row r="35" spans="1:15" s="26" customFormat="1" ht="20.100000000000001" customHeight="1">
      <c r="A35" s="15">
        <v>29</v>
      </c>
      <c r="B35" s="25" t="s">
        <v>4</v>
      </c>
      <c r="C35" s="14" t="s">
        <v>74</v>
      </c>
      <c r="D35" s="49"/>
      <c r="E35" s="49"/>
      <c r="F35" s="13">
        <v>106</v>
      </c>
      <c r="G35" s="49"/>
      <c r="H35" s="13" t="s">
        <v>6</v>
      </c>
      <c r="I35" s="49"/>
      <c r="J35" s="13">
        <v>24</v>
      </c>
      <c r="K35" s="16" t="s">
        <v>61</v>
      </c>
      <c r="L35" s="51"/>
      <c r="M35" s="51"/>
      <c r="N35" s="55"/>
      <c r="O35" s="55">
        <f t="shared" si="0"/>
        <v>0</v>
      </c>
    </row>
    <row r="36" spans="1:15" s="26" customFormat="1" ht="20.100000000000001" customHeight="1">
      <c r="A36" s="15">
        <v>30</v>
      </c>
      <c r="B36" s="25" t="s">
        <v>4</v>
      </c>
      <c r="C36" s="14" t="s">
        <v>98</v>
      </c>
      <c r="D36" s="49"/>
      <c r="E36" s="49"/>
      <c r="F36" s="13">
        <v>105</v>
      </c>
      <c r="G36" s="49"/>
      <c r="H36" s="13" t="s">
        <v>31</v>
      </c>
      <c r="I36" s="49"/>
      <c r="J36" s="13">
        <v>16</v>
      </c>
      <c r="K36" s="16" t="s">
        <v>61</v>
      </c>
      <c r="L36" s="51"/>
      <c r="M36" s="51"/>
      <c r="N36" s="55"/>
      <c r="O36" s="55">
        <f t="shared" si="0"/>
        <v>0</v>
      </c>
    </row>
    <row r="37" spans="1:15" s="26" customFormat="1" ht="20.100000000000001" customHeight="1">
      <c r="A37" s="15">
        <v>31</v>
      </c>
      <c r="B37" s="25" t="s">
        <v>4</v>
      </c>
      <c r="C37" s="14" t="s">
        <v>84</v>
      </c>
      <c r="D37" s="49"/>
      <c r="E37" s="49"/>
      <c r="F37" s="13">
        <v>111</v>
      </c>
      <c r="G37" s="49"/>
      <c r="H37" s="13" t="s">
        <v>6</v>
      </c>
      <c r="I37" s="49"/>
      <c r="J37" s="13">
        <v>20</v>
      </c>
      <c r="K37" s="16" t="s">
        <v>61</v>
      </c>
      <c r="L37" s="51"/>
      <c r="M37" s="51"/>
      <c r="N37" s="55"/>
      <c r="O37" s="55">
        <f t="shared" si="0"/>
        <v>0</v>
      </c>
    </row>
    <row r="38" spans="1:15" s="26" customFormat="1" ht="20.100000000000001" customHeight="1">
      <c r="A38" s="15">
        <v>32</v>
      </c>
      <c r="B38" s="25" t="s">
        <v>4</v>
      </c>
      <c r="C38" s="14" t="s">
        <v>103</v>
      </c>
      <c r="D38" s="49"/>
      <c r="E38" s="49"/>
      <c r="F38" s="13">
        <v>107</v>
      </c>
      <c r="G38" s="49"/>
      <c r="H38" s="13" t="s">
        <v>6</v>
      </c>
      <c r="I38" s="49"/>
      <c r="J38" s="13">
        <v>20</v>
      </c>
      <c r="K38" s="16" t="s">
        <v>61</v>
      </c>
      <c r="L38" s="51"/>
      <c r="M38" s="51"/>
      <c r="N38" s="55"/>
      <c r="O38" s="55">
        <f t="shared" si="0"/>
        <v>0</v>
      </c>
    </row>
    <row r="39" spans="1:15" s="26" customFormat="1" ht="20.100000000000001" customHeight="1">
      <c r="A39" s="15">
        <v>33</v>
      </c>
      <c r="B39" s="25" t="s">
        <v>4</v>
      </c>
      <c r="C39" s="14" t="s">
        <v>104</v>
      </c>
      <c r="D39" s="49"/>
      <c r="E39" s="49"/>
      <c r="F39" s="13">
        <v>100</v>
      </c>
      <c r="G39" s="49"/>
      <c r="H39" s="13" t="s">
        <v>31</v>
      </c>
      <c r="I39" s="49"/>
      <c r="J39" s="13">
        <v>16</v>
      </c>
      <c r="K39" s="16" t="s">
        <v>61</v>
      </c>
      <c r="L39" s="51"/>
      <c r="M39" s="51"/>
      <c r="N39" s="55"/>
      <c r="O39" s="55">
        <f t="shared" si="0"/>
        <v>0</v>
      </c>
    </row>
    <row r="40" spans="1:15" s="26" customFormat="1" ht="20.100000000000001" customHeight="1">
      <c r="A40" s="15">
        <v>34</v>
      </c>
      <c r="B40" s="25" t="s">
        <v>4</v>
      </c>
      <c r="C40" s="14" t="s">
        <v>75</v>
      </c>
      <c r="D40" s="49"/>
      <c r="E40" s="49"/>
      <c r="F40" s="13" t="s">
        <v>76</v>
      </c>
      <c r="G40" s="49"/>
      <c r="H40" s="13" t="s">
        <v>16</v>
      </c>
      <c r="I40" s="49"/>
      <c r="J40" s="13">
        <v>20</v>
      </c>
      <c r="K40" s="16" t="s">
        <v>51</v>
      </c>
      <c r="L40" s="51"/>
      <c r="M40" s="51"/>
      <c r="N40" s="55"/>
      <c r="O40" s="55">
        <f t="shared" si="0"/>
        <v>0</v>
      </c>
    </row>
    <row r="41" spans="1:15" s="26" customFormat="1" ht="20.100000000000001" customHeight="1">
      <c r="A41" s="15">
        <v>35</v>
      </c>
      <c r="B41" s="25" t="s">
        <v>4</v>
      </c>
      <c r="C41" s="14" t="s">
        <v>86</v>
      </c>
      <c r="D41" s="49"/>
      <c r="E41" s="49"/>
      <c r="F41" s="13">
        <v>110</v>
      </c>
      <c r="G41" s="49"/>
      <c r="H41" s="13" t="s">
        <v>7</v>
      </c>
      <c r="I41" s="49"/>
      <c r="J41" s="13">
        <v>12</v>
      </c>
      <c r="K41" s="16" t="s">
        <v>61</v>
      </c>
      <c r="L41" s="51"/>
      <c r="M41" s="51"/>
      <c r="N41" s="55"/>
      <c r="O41" s="55">
        <f t="shared" si="0"/>
        <v>0</v>
      </c>
    </row>
    <row r="42" spans="1:15" s="26" customFormat="1" ht="20.100000000000001" customHeight="1">
      <c r="A42" s="15">
        <v>36</v>
      </c>
      <c r="B42" s="25" t="s">
        <v>4</v>
      </c>
      <c r="C42" s="14" t="s">
        <v>132</v>
      </c>
      <c r="D42" s="49"/>
      <c r="E42" s="49"/>
      <c r="F42" s="13">
        <v>110</v>
      </c>
      <c r="G42" s="49"/>
      <c r="H42" s="13" t="s">
        <v>16</v>
      </c>
      <c r="I42" s="49"/>
      <c r="J42" s="13">
        <v>16</v>
      </c>
      <c r="K42" s="16" t="s">
        <v>61</v>
      </c>
      <c r="L42" s="51"/>
      <c r="M42" s="51"/>
      <c r="N42" s="55"/>
      <c r="O42" s="55">
        <f t="shared" si="0"/>
        <v>0</v>
      </c>
    </row>
    <row r="43" spans="1:15" s="26" customFormat="1" ht="20.100000000000001" customHeight="1">
      <c r="A43" s="15">
        <v>37</v>
      </c>
      <c r="B43" s="25" t="s">
        <v>4</v>
      </c>
      <c r="C43" s="14" t="s">
        <v>68</v>
      </c>
      <c r="D43" s="49"/>
      <c r="E43" s="49"/>
      <c r="F43" s="13" t="s">
        <v>69</v>
      </c>
      <c r="G43" s="49"/>
      <c r="H43" s="13" t="s">
        <v>70</v>
      </c>
      <c r="I43" s="49"/>
      <c r="J43" s="13">
        <v>8</v>
      </c>
      <c r="K43" s="16" t="s">
        <v>71</v>
      </c>
      <c r="L43" s="51"/>
      <c r="M43" s="51"/>
      <c r="N43" s="55"/>
      <c r="O43" s="55">
        <f t="shared" si="0"/>
        <v>0</v>
      </c>
    </row>
    <row r="44" spans="1:15" s="21" customFormat="1" ht="20.100000000000001" customHeight="1">
      <c r="A44" s="15">
        <v>38</v>
      </c>
      <c r="B44" s="25" t="s">
        <v>4</v>
      </c>
      <c r="C44" s="39" t="s">
        <v>72</v>
      </c>
      <c r="D44" s="56"/>
      <c r="E44" s="56"/>
      <c r="F44" s="38" t="s">
        <v>69</v>
      </c>
      <c r="G44" s="54"/>
      <c r="H44" s="13" t="s">
        <v>70</v>
      </c>
      <c r="I44" s="54"/>
      <c r="J44" s="27">
        <v>8</v>
      </c>
      <c r="K44" s="40" t="s">
        <v>71</v>
      </c>
      <c r="L44" s="53"/>
      <c r="M44" s="53"/>
      <c r="N44" s="55"/>
      <c r="O44" s="55">
        <f t="shared" si="0"/>
        <v>0</v>
      </c>
    </row>
    <row r="45" spans="1:15" s="21" customFormat="1" ht="20.100000000000001" customHeight="1">
      <c r="A45" s="19">
        <v>39</v>
      </c>
      <c r="B45" s="25" t="s">
        <v>10</v>
      </c>
      <c r="C45" s="42" t="s">
        <v>90</v>
      </c>
      <c r="D45" s="56"/>
      <c r="E45" s="56"/>
      <c r="F45" s="38" t="s">
        <v>80</v>
      </c>
      <c r="G45" s="54"/>
      <c r="H45" s="38" t="s">
        <v>70</v>
      </c>
      <c r="I45" s="54"/>
      <c r="J45" s="27">
        <v>8</v>
      </c>
      <c r="K45" s="41" t="s">
        <v>71</v>
      </c>
      <c r="L45" s="53"/>
      <c r="M45" s="53"/>
      <c r="N45" s="55"/>
      <c r="O45" s="55">
        <f t="shared" ref="O45:O46" si="1">N45*J45</f>
        <v>0</v>
      </c>
    </row>
    <row r="46" spans="1:15" s="21" customFormat="1" ht="20.100000000000001" customHeight="1">
      <c r="A46" s="19">
        <v>40</v>
      </c>
      <c r="B46" s="25" t="s">
        <v>10</v>
      </c>
      <c r="C46" s="42" t="s">
        <v>91</v>
      </c>
      <c r="D46" s="56"/>
      <c r="E46" s="56"/>
      <c r="F46" s="38" t="s">
        <v>80</v>
      </c>
      <c r="G46" s="54"/>
      <c r="H46" s="38" t="s">
        <v>70</v>
      </c>
      <c r="I46" s="54"/>
      <c r="J46" s="27">
        <v>8</v>
      </c>
      <c r="K46" s="41" t="s">
        <v>71</v>
      </c>
      <c r="L46" s="53"/>
      <c r="M46" s="53"/>
      <c r="N46" s="55"/>
      <c r="O46" s="55">
        <f t="shared" si="1"/>
        <v>0</v>
      </c>
    </row>
    <row r="47" spans="1:15" s="24" customFormat="1" ht="15">
      <c r="A47" s="78" t="s">
        <v>9</v>
      </c>
      <c r="B47" s="78"/>
      <c r="C47" s="78"/>
      <c r="D47" s="78"/>
      <c r="E47" s="78"/>
      <c r="F47" s="78"/>
      <c r="G47" s="78"/>
      <c r="H47" s="78"/>
      <c r="I47" s="44"/>
      <c r="J47" s="22">
        <f>SUM(J7:J46)</f>
        <v>1268</v>
      </c>
      <c r="K47" s="45"/>
      <c r="L47" s="78" t="s">
        <v>151</v>
      </c>
      <c r="M47" s="78"/>
      <c r="N47" s="78"/>
      <c r="O47" s="23">
        <f>SUM(O7:O46)</f>
        <v>0</v>
      </c>
    </row>
    <row r="48" spans="1:15" s="6" customFormat="1" ht="15.75">
      <c r="A48" s="1"/>
      <c r="B48" s="1"/>
      <c r="C48" s="1"/>
      <c r="D48" s="1"/>
      <c r="E48" s="1"/>
      <c r="F48" s="2"/>
      <c r="G48" s="2"/>
      <c r="H48" s="2"/>
      <c r="I48" s="2"/>
      <c r="J48" s="3"/>
      <c r="K48" s="46"/>
      <c r="L48" s="1"/>
      <c r="M48" s="1"/>
      <c r="N48" s="1"/>
      <c r="O48" s="1"/>
    </row>
    <row r="49" spans="1:15">
      <c r="A49" s="76" t="s">
        <v>114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17"/>
    </row>
    <row r="50" spans="1:15">
      <c r="A50" s="1" t="s">
        <v>140</v>
      </c>
      <c r="J50" s="1"/>
      <c r="K50" s="3"/>
      <c r="O50" s="17"/>
    </row>
    <row r="51" spans="1:15">
      <c r="A51" s="72" t="s">
        <v>139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</row>
    <row r="52" spans="1:15">
      <c r="A52" s="1" t="s">
        <v>144</v>
      </c>
      <c r="J52" s="1"/>
      <c r="K52" s="3"/>
      <c r="O52" s="17"/>
    </row>
    <row r="53" spans="1:15" ht="13.5" customHeight="1">
      <c r="A53" s="1" t="s">
        <v>146</v>
      </c>
      <c r="J53" s="1"/>
      <c r="K53" s="3"/>
      <c r="O53" s="17"/>
    </row>
    <row r="54" spans="1:15" ht="16.5" customHeight="1">
      <c r="I54" s="66"/>
      <c r="J54" s="66"/>
      <c r="K54" s="66"/>
      <c r="L54" s="66"/>
      <c r="M54" s="48"/>
      <c r="O54" s="17"/>
    </row>
    <row r="55" spans="1:15" hidden="1">
      <c r="J55" s="1"/>
      <c r="K55" s="3"/>
      <c r="O55" s="17"/>
    </row>
    <row r="56" spans="1:15" ht="13.5" customHeight="1">
      <c r="I56" s="65"/>
      <c r="J56" s="65"/>
      <c r="K56" s="65"/>
      <c r="L56" s="65"/>
      <c r="M56" s="47"/>
      <c r="O56" s="17"/>
    </row>
  </sheetData>
  <mergeCells count="10">
    <mergeCell ref="I54:L54"/>
    <mergeCell ref="I56:L56"/>
    <mergeCell ref="A47:H47"/>
    <mergeCell ref="L47:N47"/>
    <mergeCell ref="L1:O1"/>
    <mergeCell ref="A2:O2"/>
    <mergeCell ref="A3:O3"/>
    <mergeCell ref="A4:O4"/>
    <mergeCell ref="A49:N49"/>
    <mergeCell ref="A51:O51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 2</vt:lpstr>
      <vt:lpstr>zadanie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Justyna Kowalska</cp:lastModifiedBy>
  <cp:lastPrinted>2020-05-13T12:13:47Z</cp:lastPrinted>
  <dcterms:created xsi:type="dcterms:W3CDTF">2010-01-27T11:44:54Z</dcterms:created>
  <dcterms:modified xsi:type="dcterms:W3CDTF">2020-05-18T07:38:10Z</dcterms:modified>
</cp:coreProperties>
</file>