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oje dokumenty\PROCEDURY\2018\16-18 Opony\zmiana nr 5\"/>
    </mc:Choice>
  </mc:AlternateContent>
  <bookViews>
    <workbookView xWindow="480" yWindow="210" windowWidth="15480" windowHeight="11580"/>
  </bookViews>
  <sheets>
    <sheet name="zadanie nr 1" sheetId="2" r:id="rId1"/>
    <sheet name="zadanie nr 2" sheetId="1" r:id="rId2"/>
    <sheet name="zadanie nr 3" sheetId="3" r:id="rId3"/>
  </sheets>
  <definedNames>
    <definedName name="_xlnm._FilterDatabase" localSheetId="1" hidden="1">'zadanie nr 2'!$A$5:$N$45</definedName>
  </definedNames>
  <calcPr calcId="152511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O115" i="3" l="1"/>
  <c r="O116" i="3"/>
  <c r="O117" i="3"/>
  <c r="O118" i="3"/>
  <c r="O114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62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7" i="3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7" i="1"/>
  <c r="N46" i="1" l="1"/>
  <c r="L24" i="2"/>
  <c r="O119" i="3"/>
  <c r="J119" i="3"/>
  <c r="J46" i="1"/>
  <c r="H24" i="2" l="1"/>
</calcChain>
</file>

<file path=xl/sharedStrings.xml><?xml version="1.0" encoding="utf-8"?>
<sst xmlns="http://schemas.openxmlformats.org/spreadsheetml/2006/main" count="723" uniqueCount="168">
  <si>
    <t>L.p.</t>
  </si>
  <si>
    <t>Rozmiar opony</t>
  </si>
  <si>
    <t>Minimalny indeks nośności (LI)</t>
  </si>
  <si>
    <t>Minimalny indeks prędkości (SI)</t>
  </si>
  <si>
    <t>letnia</t>
  </si>
  <si>
    <t>195/60 R 15</t>
  </si>
  <si>
    <t>H</t>
  </si>
  <si>
    <t>V</t>
  </si>
  <si>
    <t>W</t>
  </si>
  <si>
    <t>RAZEM</t>
  </si>
  <si>
    <t>RAZEM brutto(kol.13)</t>
  </si>
  <si>
    <t>wielosezonowa</t>
  </si>
  <si>
    <t>120/70 ZR 17</t>
  </si>
  <si>
    <t>180/55 ZR 17</t>
  </si>
  <si>
    <t>160/60 ZR 17</t>
  </si>
  <si>
    <t>120/90-16</t>
  </si>
  <si>
    <t>90/100-18</t>
  </si>
  <si>
    <t>S</t>
  </si>
  <si>
    <t>150/70 ZR 17</t>
  </si>
  <si>
    <t>120/70 ZR 18</t>
  </si>
  <si>
    <t>170/60 ZR 17</t>
  </si>
  <si>
    <t>P</t>
  </si>
  <si>
    <t>R</t>
  </si>
  <si>
    <t>190/50 ZR 17</t>
  </si>
  <si>
    <t>130/70-12</t>
  </si>
  <si>
    <t>L</t>
  </si>
  <si>
    <t>195/65 R 15</t>
  </si>
  <si>
    <t>205/55 R 16</t>
  </si>
  <si>
    <t>215/55 R 16</t>
  </si>
  <si>
    <t>225/50 R 17</t>
  </si>
  <si>
    <t>185/65 R 15</t>
  </si>
  <si>
    <t>225/45 R 17</t>
  </si>
  <si>
    <t>165/70 R 14</t>
  </si>
  <si>
    <t>T</t>
  </si>
  <si>
    <t>185/60 R 14</t>
  </si>
  <si>
    <t>205/60 R 16</t>
  </si>
  <si>
    <t>225/55 R 16</t>
  </si>
  <si>
    <t>225/55 R 17</t>
  </si>
  <si>
    <t>235/55 ZR 17</t>
  </si>
  <si>
    <t>185/60 R 15</t>
  </si>
  <si>
    <t>245/40 R 19</t>
  </si>
  <si>
    <t>Y</t>
  </si>
  <si>
    <t>215/55 R 17</t>
  </si>
  <si>
    <t>245/45 R 18</t>
  </si>
  <si>
    <t>Y XL</t>
  </si>
  <si>
    <t>V XL</t>
  </si>
  <si>
    <t>215/60 R 16</t>
  </si>
  <si>
    <t>215/60 R 17</t>
  </si>
  <si>
    <t>175/65 R 14</t>
  </si>
  <si>
    <t>215/65 R 16</t>
  </si>
  <si>
    <t>195/60 R 16</t>
  </si>
  <si>
    <t>102/100</t>
  </si>
  <si>
    <t>Rodzaj pojazdu</t>
  </si>
  <si>
    <t>furgon</t>
  </si>
  <si>
    <t>205/65 R 16 C</t>
  </si>
  <si>
    <t>205/65 R 15 C</t>
  </si>
  <si>
    <t>107/105</t>
  </si>
  <si>
    <t>215/75 R 16 C</t>
  </si>
  <si>
    <t>116/114</t>
  </si>
  <si>
    <t>215/70 R 15 C</t>
  </si>
  <si>
    <t>109/107</t>
  </si>
  <si>
    <t>215/65 R 16 C</t>
  </si>
  <si>
    <t>106/104</t>
  </si>
  <si>
    <t>195/70 R 15 C</t>
  </si>
  <si>
    <t>104/102</t>
  </si>
  <si>
    <t>195/80 R 15</t>
  </si>
  <si>
    <t>osobowo - terenowe</t>
  </si>
  <si>
    <t>225/65 R 16</t>
  </si>
  <si>
    <t>255/65 R 17</t>
  </si>
  <si>
    <t>235/65 R 16 C</t>
  </si>
  <si>
    <t>115/113</t>
  </si>
  <si>
    <r>
      <t xml:space="preserve">205 R 16 C      </t>
    </r>
    <r>
      <rPr>
        <sz val="6"/>
        <rFont val="Times New Roman"/>
        <family val="1"/>
        <charset val="238"/>
      </rPr>
      <t>szosowo-terenowa</t>
    </r>
  </si>
  <si>
    <t>110/108</t>
  </si>
  <si>
    <t>225/70 R 16</t>
  </si>
  <si>
    <r>
      <t xml:space="preserve">275/70 R 22,5        </t>
    </r>
    <r>
      <rPr>
        <sz val="6"/>
        <rFont val="Times New Roman"/>
        <family val="1"/>
        <charset val="238"/>
      </rPr>
      <t>oś przednia</t>
    </r>
  </si>
  <si>
    <t>148/145</t>
  </si>
  <si>
    <t>M</t>
  </si>
  <si>
    <t>autobus</t>
  </si>
  <si>
    <r>
      <t xml:space="preserve">275/70 R 22,5      </t>
    </r>
    <r>
      <rPr>
        <sz val="6"/>
        <rFont val="Times New Roman"/>
        <family val="1"/>
        <charset val="238"/>
      </rPr>
      <t>oś tylna</t>
    </r>
  </si>
  <si>
    <t>235/55 R 17</t>
  </si>
  <si>
    <t>235/70 R 16</t>
  </si>
  <si>
    <t>255/70 R 15 C</t>
  </si>
  <si>
    <t>112/110</t>
  </si>
  <si>
    <t>195 R 14 C</t>
  </si>
  <si>
    <t>Q</t>
  </si>
  <si>
    <t>225/65 R 16 C</t>
  </si>
  <si>
    <r>
      <t xml:space="preserve">205/75 R 17,5       </t>
    </r>
    <r>
      <rPr>
        <sz val="6"/>
        <rFont val="Times New Roman"/>
        <family val="1"/>
        <charset val="238"/>
      </rPr>
      <t>oś przednia</t>
    </r>
  </si>
  <si>
    <t>124/122</t>
  </si>
  <si>
    <r>
      <t xml:space="preserve">205/75 R 17,5       </t>
    </r>
    <r>
      <rPr>
        <sz val="6"/>
        <rFont val="Times New Roman"/>
        <family val="1"/>
        <charset val="238"/>
      </rPr>
      <t>oś tylna</t>
    </r>
  </si>
  <si>
    <t>225/65 R 17</t>
  </si>
  <si>
    <t xml:space="preserve">215/65 R 16 </t>
  </si>
  <si>
    <t>245/70 R 16</t>
  </si>
  <si>
    <t>215/60 R 17 C</t>
  </si>
  <si>
    <t>265/60 R 18</t>
  </si>
  <si>
    <t>225/75 R 16 C</t>
  </si>
  <si>
    <t>laweta</t>
  </si>
  <si>
    <t>zimowa</t>
  </si>
  <si>
    <t>215/70 R 16</t>
  </si>
  <si>
    <t>245/65 R 17</t>
  </si>
  <si>
    <t>205/70 R 15</t>
  </si>
  <si>
    <r>
      <t xml:space="preserve">275/70 R 22,5     </t>
    </r>
    <r>
      <rPr>
        <sz val="6"/>
        <rFont val="Times New Roman"/>
        <family val="1"/>
        <charset val="238"/>
      </rPr>
      <t>oś przednia</t>
    </r>
  </si>
  <si>
    <r>
      <t xml:space="preserve">275/70 R 22,5     </t>
    </r>
    <r>
      <rPr>
        <sz val="6"/>
        <rFont val="Times New Roman"/>
        <family val="1"/>
        <charset val="238"/>
      </rPr>
      <t>oś tylna</t>
    </r>
  </si>
  <si>
    <r>
      <t xml:space="preserve">8,25 R 20                  </t>
    </r>
    <r>
      <rPr>
        <sz val="6"/>
        <rFont val="Times New Roman"/>
        <family val="1"/>
        <charset val="238"/>
      </rPr>
      <t>oś przednia</t>
    </r>
  </si>
  <si>
    <t>133/131</t>
  </si>
  <si>
    <t>K</t>
  </si>
  <si>
    <t>ciężarowy</t>
  </si>
  <si>
    <r>
      <t xml:space="preserve">8,25 R 20                  </t>
    </r>
    <r>
      <rPr>
        <sz val="6"/>
        <rFont val="Times New Roman"/>
        <family val="1"/>
        <charset val="238"/>
      </rPr>
      <t>oś tylna</t>
    </r>
  </si>
  <si>
    <r>
      <t xml:space="preserve">205/75 R 17,5     </t>
    </r>
    <r>
      <rPr>
        <sz val="6"/>
        <rFont val="Times New Roman"/>
        <family val="1"/>
        <charset val="238"/>
      </rPr>
      <t>oś przednia</t>
    </r>
  </si>
  <si>
    <r>
      <t xml:space="preserve">205/75 R 17,5     </t>
    </r>
    <r>
      <rPr>
        <sz val="6"/>
        <rFont val="Times New Roman"/>
        <family val="1"/>
        <charset val="238"/>
      </rPr>
      <t>oś tylna</t>
    </r>
  </si>
  <si>
    <t>185/65 R 14</t>
  </si>
  <si>
    <t>185/70 R 14</t>
  </si>
  <si>
    <r>
      <t>ZADANIE NR 2</t>
    </r>
    <r>
      <rPr>
        <b/>
        <i/>
        <sz val="10"/>
        <rFont val="Times New Roman"/>
        <family val="1"/>
        <charset val="238"/>
      </rPr>
      <t xml:space="preserve"> - OPONY LETNIE DO POJAZDÓW OSOBOWYCH</t>
    </r>
  </si>
  <si>
    <r>
      <t xml:space="preserve">Klasa efektywności paliwowej i klasa przyczepności na mokrej nawierzchni - skala od A do B </t>
    </r>
    <r>
      <rPr>
        <i/>
        <sz val="10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</si>
  <si>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r>
      <t xml:space="preserve">Rodzaj opony </t>
    </r>
    <r>
      <rPr>
        <sz val="6"/>
        <rFont val="Times New Roman"/>
        <family val="1"/>
        <charset val="238"/>
      </rPr>
      <t>(letnia)</t>
    </r>
  </si>
  <si>
    <t>215/50 R 17</t>
  </si>
  <si>
    <t>205/70 R 15 C</t>
  </si>
  <si>
    <t>8,5 R 17,5</t>
  </si>
  <si>
    <t>121/120</t>
  </si>
  <si>
    <t>L/M</t>
  </si>
  <si>
    <t>235/75 R 15</t>
  </si>
  <si>
    <r>
      <t xml:space="preserve">275/70 R 22,5       </t>
    </r>
    <r>
      <rPr>
        <sz val="6"/>
        <rFont val="Times New Roman"/>
        <family val="1"/>
        <charset val="238"/>
      </rPr>
      <t>oś tylna nap.</t>
    </r>
  </si>
  <si>
    <t xml:space="preserve">225/75 R 16 </t>
  </si>
  <si>
    <t>109/106</t>
  </si>
  <si>
    <r>
      <t xml:space="preserve">275/70 R 22,5      </t>
    </r>
    <r>
      <rPr>
        <sz val="6"/>
        <rFont val="Times New Roman"/>
        <family val="1"/>
        <charset val="238"/>
      </rPr>
      <t>oś przednia</t>
    </r>
  </si>
  <si>
    <t>225/75 R 16</t>
  </si>
  <si>
    <t>9,5 R 17,5</t>
  </si>
  <si>
    <r>
      <t>ZADANIE NR 1</t>
    </r>
    <r>
      <rPr>
        <b/>
        <i/>
        <sz val="10"/>
        <rFont val="Times New Roman"/>
        <family val="1"/>
        <charset val="238"/>
      </rPr>
      <t xml:space="preserve"> - OPONY DO MOTOCYKLI I MOTOROWERÓW</t>
    </r>
  </si>
  <si>
    <r>
      <t xml:space="preserve">Rodzaj opony </t>
    </r>
    <r>
      <rPr>
        <sz val="6"/>
        <rFont val="Times New Roman"/>
        <family val="1"/>
        <charset val="238"/>
      </rPr>
      <t>(wielosezonowa)</t>
    </r>
  </si>
  <si>
    <t>235/45 R 17</t>
  </si>
  <si>
    <r>
      <t xml:space="preserve">255/65 R 17 </t>
    </r>
    <r>
      <rPr>
        <sz val="6"/>
        <rFont val="Times New Roman"/>
        <family val="1"/>
        <charset val="238"/>
      </rPr>
      <t>4x4</t>
    </r>
  </si>
  <si>
    <r>
      <t xml:space="preserve">255/70 R 15 </t>
    </r>
    <r>
      <rPr>
        <sz val="6"/>
        <rFont val="Times New Roman"/>
        <family val="1"/>
        <charset val="238"/>
      </rPr>
      <t>4x4</t>
    </r>
  </si>
  <si>
    <r>
      <t xml:space="preserve">215/60 R 16 </t>
    </r>
    <r>
      <rPr>
        <sz val="6"/>
        <rFont val="Times New Roman"/>
        <family val="1"/>
        <charset val="238"/>
      </rPr>
      <t>4x4</t>
    </r>
  </si>
  <si>
    <t>C</t>
  </si>
  <si>
    <t>215/70 R 16 C</t>
  </si>
  <si>
    <r>
      <t xml:space="preserve">195/80 R 15 </t>
    </r>
    <r>
      <rPr>
        <sz val="6"/>
        <rFont val="Times New Roman"/>
        <family val="1"/>
        <charset val="238"/>
      </rPr>
      <t>4x4</t>
    </r>
  </si>
  <si>
    <t>FORMULARZ OFERTOWY - CENNIK</t>
  </si>
  <si>
    <t>Oferowany indeks nośności (LI)</t>
  </si>
  <si>
    <t>Oferowany indeks prędkości 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</si>
  <si>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Zamawiającego)</t>
    </r>
  </si>
  <si>
    <t>Nazwa producenta opony</t>
  </si>
  <si>
    <t>Cena jednostkowa brutto*</t>
  </si>
  <si>
    <t>*Zaoferowana cena jednostkowa obejmuje koszty z uwzględnieniem podatku od towarów i usług VAT, innych opłat i podatków oraz ewentualnych upustów i rabatów, skalkulowane z uwzględnieniem kosztów transportu itp..</t>
  </si>
  <si>
    <t>Pieczęć i podpis osoby upoważnionej do reprezentowania Wykonawcy</t>
  </si>
  <si>
    <t>…………………………………………………………….</t>
  </si>
  <si>
    <t>Klasa efektywności paliwowej - skala od A do B</t>
  </si>
  <si>
    <t>Klasa przyczepności na mokrej nawierzchni - skala od A do B</t>
  </si>
  <si>
    <t>Oferowany indeks prędkości (SI)</t>
  </si>
  <si>
    <r>
      <t xml:space="preserve">Przewidywana do zakupu ilość opon </t>
    </r>
    <r>
      <rPr>
        <sz val="6"/>
        <rFont val="Times New Roman"/>
        <family val="1"/>
        <charset val="238"/>
      </rPr>
      <t>(w zależności od potrzeb warsztatowych Zamawiającego</t>
    </r>
    <r>
      <rPr>
        <sz val="6"/>
        <rFont val="Times New Roman"/>
        <family val="1"/>
        <charset val="238"/>
      </rPr>
      <t>)</t>
    </r>
  </si>
  <si>
    <t>Cena jednostkowa brutto *</t>
  </si>
  <si>
    <t>185/65 R 14**</t>
  </si>
  <si>
    <t>**Zamawiający dopuszcza klasę efektywności paliwowej i klasę przyczepności na mokrej nawierzchni - skala od A do C</t>
  </si>
  <si>
    <t xml:space="preserve">Cena jednostkowa brutto* </t>
  </si>
  <si>
    <r>
      <t xml:space="preserve">275/70 R 22,5        </t>
    </r>
    <r>
      <rPr>
        <sz val="6"/>
        <rFont val="Times New Roman"/>
        <family val="1"/>
        <charset val="238"/>
      </rPr>
      <t>oś tylna nap.</t>
    </r>
  </si>
  <si>
    <t>Model oferowanej opony</t>
  </si>
  <si>
    <r>
      <t xml:space="preserve">Łącznie brutto                       </t>
    </r>
    <r>
      <rPr>
        <sz val="8"/>
        <rFont val="Times New Roman"/>
        <family val="1"/>
        <charset val="238"/>
      </rPr>
      <t>(kol. 10 x kol. 13)</t>
    </r>
  </si>
  <si>
    <t>Na zaoferowane ogumienie udzielam ……………… miesięcy gwarancji. W przypadku nie podania okresu gwarancji oświadczam, że oferuuję 24 miesiące gwarancji.</t>
  </si>
  <si>
    <t>Załącznik nr ……1C…………..</t>
  </si>
  <si>
    <t>Załącznik nr ………1B………….</t>
  </si>
  <si>
    <t>Załącznik nr ……1A……….</t>
  </si>
  <si>
    <t>Klasa efektywności paliwowej - skala od A do E</t>
  </si>
  <si>
    <t>Klasa przyczepności na mokrej nawierzchni - skala od A do E</t>
  </si>
  <si>
    <t xml:space="preserve">109/107 </t>
  </si>
  <si>
    <t>J</t>
  </si>
  <si>
    <t>125/122</t>
  </si>
  <si>
    <r>
      <t>ZADANIE NR 3</t>
    </r>
    <r>
      <rPr>
        <b/>
        <i/>
        <sz val="10"/>
        <rFont val="Times New Roman"/>
        <family val="1"/>
        <charset val="238"/>
      </rPr>
      <t xml:space="preserve"> - OPONY LETNIE I ZIMOWE DO POJAZDÓW OSOBOWO-TERENOWYCH, FURGONÓW, CIĘŻAROWYCH I AUTOBUSÓW</t>
    </r>
  </si>
  <si>
    <r>
      <t xml:space="preserve">Klasa efektywności paliwowej i klasa przyczepności na mokrej nawierzchni - skala od A do E </t>
    </r>
    <r>
      <rPr>
        <i/>
        <sz val="10"/>
        <rFont val="Times New Roman"/>
        <family val="1"/>
        <charset val="238"/>
      </rPr>
      <t>- zgodnie z Rozporządzeniem Parlamentu Europejskiego i Rady (WE) nr 1222/2009 z dnia 25 listopada 2009roku w sprawie etykietowania opon pod kątem efektywności paliwowej i innych zasadniczych parametrów</t>
    </r>
  </si>
  <si>
    <r>
      <t xml:space="preserve">Rodzaj opony </t>
    </r>
    <r>
      <rPr>
        <sz val="6"/>
        <rFont val="Times New Roman"/>
        <family val="1"/>
        <charset val="238"/>
      </rPr>
      <t>(letnia, zimowa, wielosezonowa)</t>
    </r>
  </si>
  <si>
    <r>
      <t xml:space="preserve">Łącznie brutto                       </t>
    </r>
    <r>
      <rPr>
        <sz val="8"/>
        <rFont val="Times New Roman"/>
        <family val="1"/>
        <charset val="238"/>
      </rPr>
      <t>(kol. 10 x kol. 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</si>
</sst>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2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6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vertical="top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/>
    </xf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 applyProtection="1">
      <alignment horizontal="center" vertical="center"/>
      <protection locked="0"/>
    </xf>
    <xf numFmtId="44" fontId="7" fillId="3" borderId="1" xfId="0" applyNumberFormat="1" applyFont="1" applyFill="1" applyBorder="1" applyAlignment="1" applyProtection="1">
      <alignment horizontal="center" vertical="center"/>
      <protection locked="0"/>
    </xf>
    <xf numFmtId="4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Border="1" applyAlignment="1" applyProtection="1">
      <alignment horizontal="center" vertical="center"/>
      <protection locked="0"/>
    </xf>
    <xf numFmtId="44" fontId="6" fillId="0" borderId="1" xfId="0" applyNumberFormat="1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right" vertical="center"/>
    </xf>
    <xf numFmtId="0" fontId="24" fillId="0" borderId="5" xfId="0" applyFont="1" applyBorder="1" applyAlignment="1">
      <alignment horizontal="left"/>
    </xf>
    <xf numFmtId="0" fontId="20" fillId="2" borderId="2" xfId="0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right" vertical="center"/>
    </xf>
    <xf numFmtId="0" fontId="2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26" fillId="3" borderId="1" xfId="1" applyFont="1" applyFill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left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J9" sqref="J9"/>
    </sheetView>
  </sheetViews>
  <sheetFormatPr defaultRowHeight="12"/>
  <cols>
    <col min="1" max="1" width="4.125" style="1" customWidth="1"/>
    <col min="2" max="2" width="9.25" style="1" customWidth="1"/>
    <col min="3" max="3" width="10.375" style="1" customWidth="1"/>
    <col min="4" max="7" width="8.625" style="2" customWidth="1"/>
    <col min="8" max="8" width="10.625" style="3" customWidth="1"/>
    <col min="9" max="9" width="15.625" style="1" customWidth="1"/>
    <col min="10" max="10" width="12.875" style="1" customWidth="1"/>
    <col min="11" max="11" width="9.375" style="1" customWidth="1"/>
    <col min="12" max="12" width="11.5" style="1" customWidth="1"/>
    <col min="13" max="13" width="9" style="1"/>
    <col min="14" max="14" width="12.75" style="1" customWidth="1"/>
    <col min="15" max="16384" width="9" style="1"/>
  </cols>
  <sheetData>
    <row r="1" spans="1:12" ht="14.25" customHeight="1">
      <c r="A1" s="16"/>
      <c r="B1" s="16"/>
      <c r="C1" s="16"/>
      <c r="D1" s="21"/>
      <c r="E1" s="21"/>
      <c r="F1" s="21"/>
      <c r="G1" s="21"/>
      <c r="H1" s="22"/>
      <c r="I1" s="70" t="s">
        <v>158</v>
      </c>
      <c r="J1" s="70"/>
      <c r="K1" s="70"/>
      <c r="L1" s="70"/>
    </row>
    <row r="2" spans="1:12" ht="19.5" customHeight="1">
      <c r="A2" s="72" t="s">
        <v>135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5" customFormat="1" ht="19.5" customHeight="1">
      <c r="A3" s="73" t="s">
        <v>126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5" customFormat="1" ht="33.7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s="5" customFormat="1" ht="63.75" customHeight="1">
      <c r="A5" s="24" t="s">
        <v>0</v>
      </c>
      <c r="B5" s="24" t="s">
        <v>127</v>
      </c>
      <c r="C5" s="25" t="s">
        <v>1</v>
      </c>
      <c r="D5" s="25" t="s">
        <v>2</v>
      </c>
      <c r="E5" s="25" t="s">
        <v>136</v>
      </c>
      <c r="F5" s="25" t="s">
        <v>3</v>
      </c>
      <c r="G5" s="25" t="s">
        <v>137</v>
      </c>
      <c r="H5" s="26" t="s">
        <v>138</v>
      </c>
      <c r="I5" s="26" t="s">
        <v>139</v>
      </c>
      <c r="J5" s="26" t="s">
        <v>153</v>
      </c>
      <c r="K5" s="26" t="s">
        <v>140</v>
      </c>
      <c r="L5" s="26" t="s">
        <v>154</v>
      </c>
    </row>
    <row r="6" spans="1:12" ht="14.1" customHeight="1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8">
        <v>11</v>
      </c>
      <c r="L6" s="8">
        <v>12</v>
      </c>
    </row>
    <row r="7" spans="1:12" s="4" customFormat="1" ht="15.95" customHeight="1">
      <c r="A7" s="11">
        <v>1</v>
      </c>
      <c r="B7" s="18" t="s">
        <v>11</v>
      </c>
      <c r="C7" s="9" t="s">
        <v>16</v>
      </c>
      <c r="D7" s="9">
        <v>54</v>
      </c>
      <c r="E7" s="50"/>
      <c r="F7" s="9" t="s">
        <v>17</v>
      </c>
      <c r="G7" s="50"/>
      <c r="H7" s="9">
        <v>2</v>
      </c>
      <c r="I7" s="52"/>
      <c r="J7" s="52"/>
      <c r="K7" s="61"/>
      <c r="L7" s="62">
        <f>K7*H7</f>
        <v>0</v>
      </c>
    </row>
    <row r="8" spans="1:12" s="4" customFormat="1" ht="15.95" customHeight="1">
      <c r="A8" s="11">
        <v>2</v>
      </c>
      <c r="B8" s="18" t="s">
        <v>11</v>
      </c>
      <c r="C8" s="9" t="s">
        <v>16</v>
      </c>
      <c r="D8" s="9">
        <v>54</v>
      </c>
      <c r="E8" s="50"/>
      <c r="F8" s="9" t="s">
        <v>22</v>
      </c>
      <c r="G8" s="50"/>
      <c r="H8" s="9">
        <v>1</v>
      </c>
      <c r="I8" s="52"/>
      <c r="J8" s="52"/>
      <c r="K8" s="61"/>
      <c r="L8" s="62">
        <f t="shared" ref="L8:L23" si="0">K8*H8</f>
        <v>0</v>
      </c>
    </row>
    <row r="9" spans="1:12" ht="15.95" customHeight="1">
      <c r="A9" s="14">
        <v>3</v>
      </c>
      <c r="B9" s="18" t="s">
        <v>11</v>
      </c>
      <c r="C9" s="14" t="s">
        <v>12</v>
      </c>
      <c r="D9" s="14">
        <v>58</v>
      </c>
      <c r="E9" s="51"/>
      <c r="F9" s="14" t="s">
        <v>8</v>
      </c>
      <c r="G9" s="51"/>
      <c r="H9" s="15">
        <v>32</v>
      </c>
      <c r="I9" s="53"/>
      <c r="J9" s="53"/>
      <c r="K9" s="61"/>
      <c r="L9" s="62">
        <f t="shared" si="0"/>
        <v>0</v>
      </c>
    </row>
    <row r="10" spans="1:12" ht="15.95" customHeight="1">
      <c r="A10" s="14">
        <v>4</v>
      </c>
      <c r="B10" s="18" t="s">
        <v>11</v>
      </c>
      <c r="C10" s="14" t="s">
        <v>12</v>
      </c>
      <c r="D10" s="14">
        <v>58</v>
      </c>
      <c r="E10" s="51"/>
      <c r="F10" s="14" t="s">
        <v>7</v>
      </c>
      <c r="G10" s="51"/>
      <c r="H10" s="15">
        <v>8</v>
      </c>
      <c r="I10" s="53"/>
      <c r="J10" s="53"/>
      <c r="K10" s="61"/>
      <c r="L10" s="62">
        <f t="shared" si="0"/>
        <v>0</v>
      </c>
    </row>
    <row r="11" spans="1:12" ht="15.95" customHeight="1">
      <c r="A11" s="14">
        <v>5</v>
      </c>
      <c r="B11" s="18" t="s">
        <v>11</v>
      </c>
      <c r="C11" s="14" t="s">
        <v>19</v>
      </c>
      <c r="D11" s="14">
        <v>59</v>
      </c>
      <c r="E11" s="51"/>
      <c r="F11" s="14" t="s">
        <v>8</v>
      </c>
      <c r="G11" s="51"/>
      <c r="H11" s="15">
        <v>4</v>
      </c>
      <c r="I11" s="53"/>
      <c r="J11" s="53"/>
      <c r="K11" s="61"/>
      <c r="L11" s="62">
        <f t="shared" si="0"/>
        <v>0</v>
      </c>
    </row>
    <row r="12" spans="1:12" ht="15.95" customHeight="1">
      <c r="A12" s="14">
        <v>6</v>
      </c>
      <c r="B12" s="18" t="s">
        <v>11</v>
      </c>
      <c r="C12" s="14" t="s">
        <v>19</v>
      </c>
      <c r="D12" s="14">
        <v>59</v>
      </c>
      <c r="E12" s="51"/>
      <c r="F12" s="14" t="s">
        <v>7</v>
      </c>
      <c r="G12" s="51"/>
      <c r="H12" s="15">
        <v>8</v>
      </c>
      <c r="I12" s="53"/>
      <c r="J12" s="53"/>
      <c r="K12" s="61"/>
      <c r="L12" s="62">
        <f t="shared" si="0"/>
        <v>0</v>
      </c>
    </row>
    <row r="13" spans="1:12" s="13" customFormat="1" ht="15.95" customHeight="1">
      <c r="A13" s="14">
        <v>7</v>
      </c>
      <c r="B13" s="18" t="s">
        <v>11</v>
      </c>
      <c r="C13" s="14" t="s">
        <v>15</v>
      </c>
      <c r="D13" s="14">
        <v>63</v>
      </c>
      <c r="E13" s="51"/>
      <c r="F13" s="14" t="s">
        <v>6</v>
      </c>
      <c r="G13" s="51"/>
      <c r="H13" s="15">
        <v>2</v>
      </c>
      <c r="I13" s="53"/>
      <c r="J13" s="53"/>
      <c r="K13" s="61"/>
      <c r="L13" s="62">
        <f t="shared" si="0"/>
        <v>0</v>
      </c>
    </row>
    <row r="14" spans="1:12" s="13" customFormat="1" ht="15.95" customHeight="1">
      <c r="A14" s="14">
        <v>8</v>
      </c>
      <c r="B14" s="18" t="s">
        <v>11</v>
      </c>
      <c r="C14" s="14" t="s">
        <v>15</v>
      </c>
      <c r="D14" s="14">
        <v>63</v>
      </c>
      <c r="E14" s="51"/>
      <c r="F14" s="14" t="s">
        <v>21</v>
      </c>
      <c r="G14" s="51"/>
      <c r="H14" s="15">
        <v>1</v>
      </c>
      <c r="I14" s="53"/>
      <c r="J14" s="53"/>
      <c r="K14" s="61"/>
      <c r="L14" s="62">
        <f t="shared" si="0"/>
        <v>0</v>
      </c>
    </row>
    <row r="15" spans="1:12" s="16" customFormat="1" ht="15.95" customHeight="1">
      <c r="A15" s="14">
        <v>9</v>
      </c>
      <c r="B15" s="18" t="s">
        <v>11</v>
      </c>
      <c r="C15" s="14" t="s">
        <v>24</v>
      </c>
      <c r="D15" s="14">
        <v>62</v>
      </c>
      <c r="E15" s="51"/>
      <c r="F15" s="14" t="s">
        <v>25</v>
      </c>
      <c r="G15" s="51"/>
      <c r="H15" s="15">
        <v>2</v>
      </c>
      <c r="I15" s="53"/>
      <c r="J15" s="53"/>
      <c r="K15" s="61"/>
      <c r="L15" s="62">
        <f t="shared" si="0"/>
        <v>0</v>
      </c>
    </row>
    <row r="16" spans="1:12" ht="15.95" customHeight="1">
      <c r="A16" s="14">
        <v>10</v>
      </c>
      <c r="B16" s="18" t="s">
        <v>11</v>
      </c>
      <c r="C16" s="14" t="s">
        <v>18</v>
      </c>
      <c r="D16" s="14">
        <v>69</v>
      </c>
      <c r="E16" s="51"/>
      <c r="F16" s="14" t="s">
        <v>7</v>
      </c>
      <c r="G16" s="51"/>
      <c r="H16" s="15">
        <v>13</v>
      </c>
      <c r="I16" s="53"/>
      <c r="J16" s="53"/>
      <c r="K16" s="61"/>
      <c r="L16" s="62">
        <f t="shared" si="0"/>
        <v>0</v>
      </c>
    </row>
    <row r="17" spans="1:12" ht="15.95" customHeight="1">
      <c r="A17" s="14">
        <v>11</v>
      </c>
      <c r="B17" s="18" t="s">
        <v>11</v>
      </c>
      <c r="C17" s="14" t="s">
        <v>14</v>
      </c>
      <c r="D17" s="14">
        <v>69</v>
      </c>
      <c r="E17" s="51"/>
      <c r="F17" s="14" t="s">
        <v>8</v>
      </c>
      <c r="G17" s="51"/>
      <c r="H17" s="15">
        <v>25</v>
      </c>
      <c r="I17" s="53"/>
      <c r="J17" s="53"/>
      <c r="K17" s="61"/>
      <c r="L17" s="62">
        <f t="shared" si="0"/>
        <v>0</v>
      </c>
    </row>
    <row r="18" spans="1:12" ht="15.95" customHeight="1">
      <c r="A18" s="14">
        <v>12</v>
      </c>
      <c r="B18" s="18" t="s">
        <v>11</v>
      </c>
      <c r="C18" s="14" t="s">
        <v>14</v>
      </c>
      <c r="D18" s="14">
        <v>69</v>
      </c>
      <c r="E18" s="51"/>
      <c r="F18" s="14" t="s">
        <v>7</v>
      </c>
      <c r="G18" s="51"/>
      <c r="H18" s="15">
        <v>8</v>
      </c>
      <c r="I18" s="53"/>
      <c r="J18" s="53"/>
      <c r="K18" s="61"/>
      <c r="L18" s="62">
        <f t="shared" si="0"/>
        <v>0</v>
      </c>
    </row>
    <row r="19" spans="1:12" ht="15.95" customHeight="1">
      <c r="A19" s="14">
        <v>13</v>
      </c>
      <c r="B19" s="18" t="s">
        <v>11</v>
      </c>
      <c r="C19" s="14" t="s">
        <v>20</v>
      </c>
      <c r="D19" s="14">
        <v>72</v>
      </c>
      <c r="E19" s="51"/>
      <c r="F19" s="14" t="s">
        <v>8</v>
      </c>
      <c r="G19" s="51"/>
      <c r="H19" s="15">
        <v>4</v>
      </c>
      <c r="I19" s="53"/>
      <c r="J19" s="53"/>
      <c r="K19" s="61"/>
      <c r="L19" s="62">
        <f t="shared" si="0"/>
        <v>0</v>
      </c>
    </row>
    <row r="20" spans="1:12" ht="15.95" customHeight="1">
      <c r="A20" s="14">
        <v>14</v>
      </c>
      <c r="B20" s="18" t="s">
        <v>11</v>
      </c>
      <c r="C20" s="14" t="s">
        <v>20</v>
      </c>
      <c r="D20" s="14">
        <v>72</v>
      </c>
      <c r="E20" s="51"/>
      <c r="F20" s="14" t="s">
        <v>7</v>
      </c>
      <c r="G20" s="51"/>
      <c r="H20" s="15">
        <v>8</v>
      </c>
      <c r="I20" s="53"/>
      <c r="J20" s="53"/>
      <c r="K20" s="61"/>
      <c r="L20" s="62">
        <f t="shared" si="0"/>
        <v>0</v>
      </c>
    </row>
    <row r="21" spans="1:12" ht="15.95" customHeight="1">
      <c r="A21" s="14">
        <v>15</v>
      </c>
      <c r="B21" s="18" t="s">
        <v>11</v>
      </c>
      <c r="C21" s="14" t="s">
        <v>13</v>
      </c>
      <c r="D21" s="14">
        <v>73</v>
      </c>
      <c r="E21" s="51"/>
      <c r="F21" s="14" t="s">
        <v>8</v>
      </c>
      <c r="G21" s="51"/>
      <c r="H21" s="15">
        <v>6</v>
      </c>
      <c r="I21" s="53"/>
      <c r="J21" s="53"/>
      <c r="K21" s="61"/>
      <c r="L21" s="62">
        <f t="shared" si="0"/>
        <v>0</v>
      </c>
    </row>
    <row r="22" spans="1:12" ht="15.95" customHeight="1">
      <c r="A22" s="14">
        <v>16</v>
      </c>
      <c r="B22" s="18" t="s">
        <v>11</v>
      </c>
      <c r="C22" s="14" t="s">
        <v>13</v>
      </c>
      <c r="D22" s="14">
        <v>73</v>
      </c>
      <c r="E22" s="51"/>
      <c r="F22" s="14" t="s">
        <v>7</v>
      </c>
      <c r="G22" s="51"/>
      <c r="H22" s="15">
        <v>8</v>
      </c>
      <c r="I22" s="53"/>
      <c r="J22" s="53"/>
      <c r="K22" s="61"/>
      <c r="L22" s="62">
        <f t="shared" si="0"/>
        <v>0</v>
      </c>
    </row>
    <row r="23" spans="1:12" ht="15.95" customHeight="1">
      <c r="A23" s="14">
        <v>17</v>
      </c>
      <c r="B23" s="18" t="s">
        <v>11</v>
      </c>
      <c r="C23" s="14" t="s">
        <v>23</v>
      </c>
      <c r="D23" s="14">
        <v>73</v>
      </c>
      <c r="E23" s="51"/>
      <c r="F23" s="14" t="s">
        <v>7</v>
      </c>
      <c r="G23" s="51"/>
      <c r="H23" s="15">
        <v>13</v>
      </c>
      <c r="I23" s="53"/>
      <c r="J23" s="53"/>
      <c r="K23" s="61"/>
      <c r="L23" s="62">
        <f t="shared" si="0"/>
        <v>0</v>
      </c>
    </row>
    <row r="24" spans="1:12" s="17" customFormat="1" ht="18" customHeight="1">
      <c r="A24" s="65" t="s">
        <v>9</v>
      </c>
      <c r="B24" s="66"/>
      <c r="C24" s="66"/>
      <c r="D24" s="66"/>
      <c r="E24" s="66"/>
      <c r="F24" s="66"/>
      <c r="G24" s="67"/>
      <c r="H24" s="27">
        <f>SUM(H7:H23)</f>
        <v>145</v>
      </c>
      <c r="I24" s="71" t="s">
        <v>10</v>
      </c>
      <c r="J24" s="71"/>
      <c r="K24" s="71"/>
      <c r="L24" s="28">
        <f>SUM(L7:L23)</f>
        <v>0</v>
      </c>
    </row>
    <row r="25" spans="1:12">
      <c r="A25" s="64" t="s">
        <v>141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7" spans="1:12">
      <c r="A27" s="75" t="s">
        <v>155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9" spans="1:12" ht="24.75" customHeight="1"/>
    <row r="30" spans="1:12" ht="10.5" customHeight="1">
      <c r="G30" s="69" t="s">
        <v>143</v>
      </c>
      <c r="H30" s="69"/>
      <c r="I30" s="69"/>
      <c r="J30" s="49"/>
    </row>
    <row r="31" spans="1:12" hidden="1"/>
    <row r="32" spans="1:12" ht="13.5" customHeight="1">
      <c r="G32" s="68" t="s">
        <v>142</v>
      </c>
      <c r="H32" s="68"/>
      <c r="I32" s="68"/>
      <c r="J32" s="48"/>
    </row>
  </sheetData>
  <sheetProtection algorithmName="SHA-512" hashValue="eYeHWyZf3cxz72gYGiSJAjn7l1ObPjevzQTK6kMru3SjXU81GKHmsHB3iz4r3gY2Vy8EOui+8GZU4o0uWfzEJA==" saltValue="1cLEsITdhyv7Icam3RU3Rw==" spinCount="100000" sheet="1" objects="1" scenarios="1"/>
  <sortState ref="A6:J24">
    <sortCondition ref="A6"/>
  </sortState>
  <mergeCells count="10">
    <mergeCell ref="A25:L25"/>
    <mergeCell ref="A24:G24"/>
    <mergeCell ref="G32:I32"/>
    <mergeCell ref="G30:I30"/>
    <mergeCell ref="I1:L1"/>
    <mergeCell ref="I24:K24"/>
    <mergeCell ref="A2:L2"/>
    <mergeCell ref="A3:L3"/>
    <mergeCell ref="A4:L4"/>
    <mergeCell ref="A27:L27"/>
  </mergeCells>
  <pageMargins left="0.39370078740157483" right="0.39370078740157483" top="0.39370078740157483" bottom="0.39370078740157483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Q15" sqref="Q15"/>
    </sheetView>
  </sheetViews>
  <sheetFormatPr defaultRowHeight="12"/>
  <cols>
    <col min="1" max="1" width="4.125" style="16" customWidth="1"/>
    <col min="2" max="2" width="6.125" style="16" customWidth="1"/>
    <col min="3" max="5" width="10.375" style="16" customWidth="1"/>
    <col min="6" max="9" width="8.625" style="21" customWidth="1"/>
    <col min="10" max="10" width="10.625" style="22" customWidth="1"/>
    <col min="11" max="11" width="15.625" style="16" customWidth="1"/>
    <col min="12" max="12" width="12.625" style="16" customWidth="1"/>
    <col min="13" max="13" width="9.375" style="16" customWidth="1"/>
    <col min="14" max="14" width="11.5" style="16" customWidth="1"/>
    <col min="15" max="15" width="9" style="16"/>
    <col min="16" max="16" width="12.75" style="16" customWidth="1"/>
    <col min="17" max="16384" width="9" style="16"/>
  </cols>
  <sheetData>
    <row r="1" spans="1:14" ht="14.25" customHeight="1">
      <c r="K1" s="70" t="s">
        <v>157</v>
      </c>
      <c r="L1" s="70"/>
      <c r="M1" s="70"/>
      <c r="N1" s="70"/>
    </row>
    <row r="2" spans="1:14" ht="24" customHeight="1">
      <c r="A2" s="72" t="s">
        <v>135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3" customFormat="1" ht="26.25" customHeight="1">
      <c r="A3" s="76" t="s">
        <v>111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s="23" customFormat="1" ht="36" customHeight="1">
      <c r="A4" s="74" t="s">
        <v>112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s="23" customFormat="1" ht="78.75" customHeight="1">
      <c r="A5" s="24" t="s">
        <v>0</v>
      </c>
      <c r="B5" s="24" t="s">
        <v>113</v>
      </c>
      <c r="C5" s="25" t="s">
        <v>1</v>
      </c>
      <c r="D5" s="25" t="s">
        <v>144</v>
      </c>
      <c r="E5" s="25" t="s">
        <v>145</v>
      </c>
      <c r="F5" s="25" t="s">
        <v>2</v>
      </c>
      <c r="G5" s="25" t="s">
        <v>136</v>
      </c>
      <c r="H5" s="25" t="s">
        <v>3</v>
      </c>
      <c r="I5" s="25" t="s">
        <v>146</v>
      </c>
      <c r="J5" s="26" t="s">
        <v>147</v>
      </c>
      <c r="K5" s="26" t="s">
        <v>139</v>
      </c>
      <c r="L5" s="26" t="s">
        <v>153</v>
      </c>
      <c r="M5" s="26" t="s">
        <v>148</v>
      </c>
      <c r="N5" s="26" t="s">
        <v>154</v>
      </c>
    </row>
    <row r="6" spans="1:14" ht="15" customHeight="1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8">
        <v>14</v>
      </c>
    </row>
    <row r="7" spans="1:14" s="19" customFormat="1" ht="18" customHeight="1">
      <c r="A7" s="11">
        <v>1</v>
      </c>
      <c r="B7" s="18" t="s">
        <v>4</v>
      </c>
      <c r="C7" s="9" t="s">
        <v>32</v>
      </c>
      <c r="D7" s="50"/>
      <c r="E7" s="50"/>
      <c r="F7" s="9">
        <v>81</v>
      </c>
      <c r="G7" s="50"/>
      <c r="H7" s="9" t="s">
        <v>33</v>
      </c>
      <c r="I7" s="50"/>
      <c r="J7" s="9">
        <v>28</v>
      </c>
      <c r="K7" s="52"/>
      <c r="L7" s="52"/>
      <c r="M7" s="56"/>
      <c r="N7" s="57">
        <f>M7*J7</f>
        <v>0</v>
      </c>
    </row>
    <row r="8" spans="1:14" s="19" customFormat="1" ht="18" customHeight="1">
      <c r="A8" s="11">
        <v>2</v>
      </c>
      <c r="B8" s="18" t="s">
        <v>4</v>
      </c>
      <c r="C8" s="9" t="s">
        <v>48</v>
      </c>
      <c r="D8" s="50"/>
      <c r="E8" s="50"/>
      <c r="F8" s="9">
        <v>82</v>
      </c>
      <c r="G8" s="50"/>
      <c r="H8" s="9" t="s">
        <v>33</v>
      </c>
      <c r="I8" s="50"/>
      <c r="J8" s="9">
        <v>4</v>
      </c>
      <c r="K8" s="52"/>
      <c r="L8" s="52"/>
      <c r="M8" s="56"/>
      <c r="N8" s="57">
        <f t="shared" ref="N8:N45" si="0">M8*J8</f>
        <v>0</v>
      </c>
    </row>
    <row r="9" spans="1:14" s="19" customFormat="1" ht="18" customHeight="1">
      <c r="A9" s="11">
        <v>3</v>
      </c>
      <c r="B9" s="18" t="s">
        <v>4</v>
      </c>
      <c r="C9" s="9" t="s">
        <v>34</v>
      </c>
      <c r="D9" s="50"/>
      <c r="E9" s="50"/>
      <c r="F9" s="9">
        <v>75</v>
      </c>
      <c r="G9" s="50"/>
      <c r="H9" s="9" t="s">
        <v>33</v>
      </c>
      <c r="I9" s="50"/>
      <c r="J9" s="9">
        <v>20</v>
      </c>
      <c r="K9" s="52"/>
      <c r="L9" s="52"/>
      <c r="M9" s="56"/>
      <c r="N9" s="57">
        <f t="shared" si="0"/>
        <v>0</v>
      </c>
    </row>
    <row r="10" spans="1:14" s="19" customFormat="1" ht="18" customHeight="1">
      <c r="A10" s="11">
        <v>4</v>
      </c>
      <c r="B10" s="18" t="s">
        <v>4</v>
      </c>
      <c r="C10" s="9" t="s">
        <v>34</v>
      </c>
      <c r="D10" s="50"/>
      <c r="E10" s="50"/>
      <c r="F10" s="9">
        <v>82</v>
      </c>
      <c r="G10" s="50"/>
      <c r="H10" s="9" t="s">
        <v>6</v>
      </c>
      <c r="I10" s="50"/>
      <c r="J10" s="9">
        <v>4</v>
      </c>
      <c r="K10" s="52"/>
      <c r="L10" s="52"/>
      <c r="M10" s="56"/>
      <c r="N10" s="57">
        <f t="shared" si="0"/>
        <v>0</v>
      </c>
    </row>
    <row r="11" spans="1:14" s="19" customFormat="1" ht="18" customHeight="1">
      <c r="A11" s="11">
        <v>5</v>
      </c>
      <c r="B11" s="18" t="s">
        <v>4</v>
      </c>
      <c r="C11" s="9" t="s">
        <v>34</v>
      </c>
      <c r="D11" s="50"/>
      <c r="E11" s="50"/>
      <c r="F11" s="9">
        <v>82</v>
      </c>
      <c r="G11" s="50"/>
      <c r="H11" s="9" t="s">
        <v>33</v>
      </c>
      <c r="I11" s="50"/>
      <c r="J11" s="9">
        <v>12</v>
      </c>
      <c r="K11" s="52"/>
      <c r="L11" s="52"/>
      <c r="M11" s="56"/>
      <c r="N11" s="57">
        <f t="shared" si="0"/>
        <v>0</v>
      </c>
    </row>
    <row r="12" spans="1:14" s="19" customFormat="1" ht="18" customHeight="1">
      <c r="A12" s="11">
        <v>6</v>
      </c>
      <c r="B12" s="18" t="s">
        <v>4</v>
      </c>
      <c r="C12" s="9" t="s">
        <v>39</v>
      </c>
      <c r="D12" s="50"/>
      <c r="E12" s="50"/>
      <c r="F12" s="9">
        <v>84</v>
      </c>
      <c r="G12" s="50"/>
      <c r="H12" s="9" t="s">
        <v>6</v>
      </c>
      <c r="I12" s="50"/>
      <c r="J12" s="9">
        <v>52</v>
      </c>
      <c r="K12" s="52"/>
      <c r="L12" s="52"/>
      <c r="M12" s="56"/>
      <c r="N12" s="57">
        <f t="shared" si="0"/>
        <v>0</v>
      </c>
    </row>
    <row r="13" spans="1:14" s="19" customFormat="1" ht="18" customHeight="1">
      <c r="A13" s="11">
        <v>7</v>
      </c>
      <c r="B13" s="18" t="s">
        <v>4</v>
      </c>
      <c r="C13" s="9" t="s">
        <v>39</v>
      </c>
      <c r="D13" s="50"/>
      <c r="E13" s="50"/>
      <c r="F13" s="9">
        <v>88</v>
      </c>
      <c r="G13" s="50"/>
      <c r="H13" s="9" t="s">
        <v>6</v>
      </c>
      <c r="I13" s="50"/>
      <c r="J13" s="9">
        <v>16</v>
      </c>
      <c r="K13" s="52"/>
      <c r="L13" s="52"/>
      <c r="M13" s="56"/>
      <c r="N13" s="57">
        <f t="shared" si="0"/>
        <v>0</v>
      </c>
    </row>
    <row r="14" spans="1:14" s="19" customFormat="1" ht="18" customHeight="1">
      <c r="A14" s="11">
        <v>8</v>
      </c>
      <c r="B14" s="18" t="s">
        <v>4</v>
      </c>
      <c r="C14" s="9" t="s">
        <v>109</v>
      </c>
      <c r="D14" s="50"/>
      <c r="E14" s="50"/>
      <c r="F14" s="9">
        <v>82</v>
      </c>
      <c r="G14" s="50"/>
      <c r="H14" s="9" t="s">
        <v>33</v>
      </c>
      <c r="I14" s="50"/>
      <c r="J14" s="9">
        <v>8</v>
      </c>
      <c r="K14" s="52"/>
      <c r="L14" s="52"/>
      <c r="M14" s="56"/>
      <c r="N14" s="57">
        <f t="shared" si="0"/>
        <v>0</v>
      </c>
    </row>
    <row r="15" spans="1:14" s="19" customFormat="1" ht="18" customHeight="1">
      <c r="A15" s="11">
        <v>9</v>
      </c>
      <c r="B15" s="18" t="s">
        <v>4</v>
      </c>
      <c r="C15" s="9" t="s">
        <v>149</v>
      </c>
      <c r="D15" s="50"/>
      <c r="E15" s="50"/>
      <c r="F15" s="9">
        <v>86</v>
      </c>
      <c r="G15" s="50"/>
      <c r="H15" s="9" t="s">
        <v>33</v>
      </c>
      <c r="I15" s="50"/>
      <c r="J15" s="9">
        <v>12</v>
      </c>
      <c r="K15" s="52"/>
      <c r="L15" s="52"/>
      <c r="M15" s="56"/>
      <c r="N15" s="57">
        <f t="shared" si="0"/>
        <v>0</v>
      </c>
    </row>
    <row r="16" spans="1:14" ht="18" customHeight="1">
      <c r="A16" s="14">
        <v>10</v>
      </c>
      <c r="B16" s="18" t="s">
        <v>4</v>
      </c>
      <c r="C16" s="34" t="s">
        <v>30</v>
      </c>
      <c r="D16" s="55"/>
      <c r="E16" s="55"/>
      <c r="F16" s="34">
        <v>88</v>
      </c>
      <c r="G16" s="55"/>
      <c r="H16" s="34" t="s">
        <v>6</v>
      </c>
      <c r="I16" s="55"/>
      <c r="J16" s="20">
        <v>116</v>
      </c>
      <c r="K16" s="54"/>
      <c r="L16" s="54"/>
      <c r="M16" s="56"/>
      <c r="N16" s="57">
        <f t="shared" si="0"/>
        <v>0</v>
      </c>
    </row>
    <row r="17" spans="1:14" ht="18" customHeight="1">
      <c r="A17" s="14">
        <v>11</v>
      </c>
      <c r="B17" s="18" t="s">
        <v>4</v>
      </c>
      <c r="C17" s="34" t="s">
        <v>110</v>
      </c>
      <c r="D17" s="55"/>
      <c r="E17" s="55"/>
      <c r="F17" s="34">
        <v>81</v>
      </c>
      <c r="G17" s="55"/>
      <c r="H17" s="34" t="s">
        <v>33</v>
      </c>
      <c r="I17" s="55"/>
      <c r="J17" s="20">
        <v>16</v>
      </c>
      <c r="K17" s="54"/>
      <c r="L17" s="54"/>
      <c r="M17" s="56"/>
      <c r="N17" s="57">
        <f t="shared" si="0"/>
        <v>0</v>
      </c>
    </row>
    <row r="18" spans="1:14" ht="18" customHeight="1">
      <c r="A18" s="14">
        <v>12</v>
      </c>
      <c r="B18" s="18" t="s">
        <v>4</v>
      </c>
      <c r="C18" s="34" t="s">
        <v>5</v>
      </c>
      <c r="D18" s="55"/>
      <c r="E18" s="55"/>
      <c r="F18" s="34">
        <v>88</v>
      </c>
      <c r="G18" s="55"/>
      <c r="H18" s="34" t="s">
        <v>6</v>
      </c>
      <c r="I18" s="55"/>
      <c r="J18" s="20">
        <v>148</v>
      </c>
      <c r="K18" s="54"/>
      <c r="L18" s="54"/>
      <c r="M18" s="56"/>
      <c r="N18" s="57">
        <f t="shared" si="0"/>
        <v>0</v>
      </c>
    </row>
    <row r="19" spans="1:14" ht="18" customHeight="1">
      <c r="A19" s="14">
        <v>13</v>
      </c>
      <c r="B19" s="18" t="s">
        <v>4</v>
      </c>
      <c r="C19" s="34" t="s">
        <v>50</v>
      </c>
      <c r="D19" s="55"/>
      <c r="E19" s="55"/>
      <c r="F19" s="34">
        <v>89</v>
      </c>
      <c r="G19" s="55"/>
      <c r="H19" s="34" t="s">
        <v>6</v>
      </c>
      <c r="I19" s="55"/>
      <c r="J19" s="20">
        <v>24</v>
      </c>
      <c r="K19" s="54"/>
      <c r="L19" s="54"/>
      <c r="M19" s="56"/>
      <c r="N19" s="57">
        <f t="shared" si="0"/>
        <v>0</v>
      </c>
    </row>
    <row r="20" spans="1:14" ht="18" customHeight="1">
      <c r="A20" s="14">
        <v>14</v>
      </c>
      <c r="B20" s="18" t="s">
        <v>4</v>
      </c>
      <c r="C20" s="34" t="s">
        <v>26</v>
      </c>
      <c r="D20" s="55"/>
      <c r="E20" s="55"/>
      <c r="F20" s="34">
        <v>91</v>
      </c>
      <c r="G20" s="55"/>
      <c r="H20" s="34" t="s">
        <v>6</v>
      </c>
      <c r="I20" s="55"/>
      <c r="J20" s="20">
        <v>860</v>
      </c>
      <c r="K20" s="54"/>
      <c r="L20" s="54"/>
      <c r="M20" s="56"/>
      <c r="N20" s="57">
        <f t="shared" si="0"/>
        <v>0</v>
      </c>
    </row>
    <row r="21" spans="1:14" ht="18" customHeight="1">
      <c r="A21" s="14">
        <v>15</v>
      </c>
      <c r="B21" s="18" t="s">
        <v>4</v>
      </c>
      <c r="C21" s="34" t="s">
        <v>27</v>
      </c>
      <c r="D21" s="55"/>
      <c r="E21" s="55"/>
      <c r="F21" s="34">
        <v>91</v>
      </c>
      <c r="G21" s="55"/>
      <c r="H21" s="34" t="s">
        <v>6</v>
      </c>
      <c r="I21" s="55"/>
      <c r="J21" s="20">
        <v>180</v>
      </c>
      <c r="K21" s="54"/>
      <c r="L21" s="54"/>
      <c r="M21" s="56"/>
      <c r="N21" s="57">
        <f t="shared" si="0"/>
        <v>0</v>
      </c>
    </row>
    <row r="22" spans="1:14" ht="18" customHeight="1">
      <c r="A22" s="14">
        <v>16</v>
      </c>
      <c r="B22" s="18" t="s">
        <v>4</v>
      </c>
      <c r="C22" s="34" t="s">
        <v>27</v>
      </c>
      <c r="D22" s="55"/>
      <c r="E22" s="55"/>
      <c r="F22" s="34">
        <v>91</v>
      </c>
      <c r="G22" s="55"/>
      <c r="H22" s="34" t="s">
        <v>7</v>
      </c>
      <c r="I22" s="55"/>
      <c r="J22" s="20">
        <v>180</v>
      </c>
      <c r="K22" s="54"/>
      <c r="L22" s="54"/>
      <c r="M22" s="56"/>
      <c r="N22" s="57">
        <f t="shared" si="0"/>
        <v>0</v>
      </c>
    </row>
    <row r="23" spans="1:14" ht="18" customHeight="1">
      <c r="A23" s="14">
        <v>17</v>
      </c>
      <c r="B23" s="18" t="s">
        <v>4</v>
      </c>
      <c r="C23" s="34" t="s">
        <v>35</v>
      </c>
      <c r="D23" s="55"/>
      <c r="E23" s="55"/>
      <c r="F23" s="34">
        <v>92</v>
      </c>
      <c r="G23" s="55"/>
      <c r="H23" s="34" t="s">
        <v>6</v>
      </c>
      <c r="I23" s="55"/>
      <c r="J23" s="20">
        <v>164</v>
      </c>
      <c r="K23" s="54"/>
      <c r="L23" s="54"/>
      <c r="M23" s="56"/>
      <c r="N23" s="57">
        <f t="shared" si="0"/>
        <v>0</v>
      </c>
    </row>
    <row r="24" spans="1:14" ht="18" customHeight="1">
      <c r="A24" s="14">
        <v>18</v>
      </c>
      <c r="B24" s="18" t="s">
        <v>4</v>
      </c>
      <c r="C24" s="34" t="s">
        <v>114</v>
      </c>
      <c r="D24" s="55"/>
      <c r="E24" s="55"/>
      <c r="F24" s="34">
        <v>95</v>
      </c>
      <c r="G24" s="55"/>
      <c r="H24" s="34" t="s">
        <v>6</v>
      </c>
      <c r="I24" s="55"/>
      <c r="J24" s="20">
        <v>12</v>
      </c>
      <c r="K24" s="54"/>
      <c r="L24" s="54"/>
      <c r="M24" s="56"/>
      <c r="N24" s="57">
        <f t="shared" si="0"/>
        <v>0</v>
      </c>
    </row>
    <row r="25" spans="1:14" ht="18" customHeight="1">
      <c r="A25" s="14">
        <v>19</v>
      </c>
      <c r="B25" s="18" t="s">
        <v>4</v>
      </c>
      <c r="C25" s="34" t="s">
        <v>28</v>
      </c>
      <c r="D25" s="55"/>
      <c r="E25" s="55"/>
      <c r="F25" s="34">
        <v>93</v>
      </c>
      <c r="G25" s="55"/>
      <c r="H25" s="34" t="s">
        <v>8</v>
      </c>
      <c r="I25" s="55"/>
      <c r="J25" s="20">
        <v>60</v>
      </c>
      <c r="K25" s="54"/>
      <c r="L25" s="54"/>
      <c r="M25" s="56"/>
      <c r="N25" s="57">
        <f t="shared" si="0"/>
        <v>0</v>
      </c>
    </row>
    <row r="26" spans="1:14" ht="18" customHeight="1">
      <c r="A26" s="14">
        <v>20</v>
      </c>
      <c r="B26" s="18" t="s">
        <v>4</v>
      </c>
      <c r="C26" s="34" t="s">
        <v>42</v>
      </c>
      <c r="D26" s="55"/>
      <c r="E26" s="55"/>
      <c r="F26" s="34">
        <v>94</v>
      </c>
      <c r="G26" s="55"/>
      <c r="H26" s="34" t="s">
        <v>7</v>
      </c>
      <c r="I26" s="55"/>
      <c r="J26" s="20">
        <v>12</v>
      </c>
      <c r="K26" s="54"/>
      <c r="L26" s="54"/>
      <c r="M26" s="56"/>
      <c r="N26" s="57">
        <f t="shared" si="0"/>
        <v>0</v>
      </c>
    </row>
    <row r="27" spans="1:14" ht="18" customHeight="1">
      <c r="A27" s="14">
        <v>21</v>
      </c>
      <c r="B27" s="18" t="s">
        <v>4</v>
      </c>
      <c r="C27" s="34" t="s">
        <v>42</v>
      </c>
      <c r="D27" s="55"/>
      <c r="E27" s="55"/>
      <c r="F27" s="34">
        <v>94</v>
      </c>
      <c r="G27" s="55"/>
      <c r="H27" s="34" t="s">
        <v>8</v>
      </c>
      <c r="I27" s="55"/>
      <c r="J27" s="20">
        <v>8</v>
      </c>
      <c r="K27" s="54"/>
      <c r="L27" s="54"/>
      <c r="M27" s="56"/>
      <c r="N27" s="57">
        <f t="shared" si="0"/>
        <v>0</v>
      </c>
    </row>
    <row r="28" spans="1:14" ht="18" customHeight="1">
      <c r="A28" s="14">
        <v>22</v>
      </c>
      <c r="B28" s="18" t="s">
        <v>4</v>
      </c>
      <c r="C28" s="34" t="s">
        <v>46</v>
      </c>
      <c r="D28" s="55"/>
      <c r="E28" s="55"/>
      <c r="F28" s="34">
        <v>89</v>
      </c>
      <c r="G28" s="55"/>
      <c r="H28" s="34" t="s">
        <v>6</v>
      </c>
      <c r="I28" s="55"/>
      <c r="J28" s="20">
        <v>80</v>
      </c>
      <c r="K28" s="54"/>
      <c r="L28" s="54"/>
      <c r="M28" s="56"/>
      <c r="N28" s="57">
        <f t="shared" si="0"/>
        <v>0</v>
      </c>
    </row>
    <row r="29" spans="1:14" ht="18" customHeight="1">
      <c r="A29" s="14">
        <v>23</v>
      </c>
      <c r="B29" s="18" t="s">
        <v>4</v>
      </c>
      <c r="C29" s="34" t="s">
        <v>46</v>
      </c>
      <c r="D29" s="55"/>
      <c r="E29" s="55"/>
      <c r="F29" s="34">
        <v>95</v>
      </c>
      <c r="G29" s="55"/>
      <c r="H29" s="34" t="s">
        <v>6</v>
      </c>
      <c r="I29" s="55"/>
      <c r="J29" s="20">
        <v>160</v>
      </c>
      <c r="K29" s="54"/>
      <c r="L29" s="54"/>
      <c r="M29" s="56"/>
      <c r="N29" s="57">
        <f t="shared" si="0"/>
        <v>0</v>
      </c>
    </row>
    <row r="30" spans="1:14" ht="18" customHeight="1">
      <c r="A30" s="14">
        <v>24</v>
      </c>
      <c r="B30" s="18" t="s">
        <v>4</v>
      </c>
      <c r="C30" s="34" t="s">
        <v>47</v>
      </c>
      <c r="D30" s="55"/>
      <c r="E30" s="55"/>
      <c r="F30" s="34">
        <v>96</v>
      </c>
      <c r="G30" s="55"/>
      <c r="H30" s="34" t="s">
        <v>6</v>
      </c>
      <c r="I30" s="55"/>
      <c r="J30" s="20">
        <v>52</v>
      </c>
      <c r="K30" s="54"/>
      <c r="L30" s="54"/>
      <c r="M30" s="56"/>
      <c r="N30" s="57">
        <f t="shared" si="0"/>
        <v>0</v>
      </c>
    </row>
    <row r="31" spans="1:14" ht="18" customHeight="1">
      <c r="A31" s="14">
        <v>25</v>
      </c>
      <c r="B31" s="18" t="s">
        <v>4</v>
      </c>
      <c r="C31" s="34" t="s">
        <v>49</v>
      </c>
      <c r="D31" s="55"/>
      <c r="E31" s="55"/>
      <c r="F31" s="34">
        <v>96</v>
      </c>
      <c r="G31" s="55"/>
      <c r="H31" s="34" t="s">
        <v>6</v>
      </c>
      <c r="I31" s="55"/>
      <c r="J31" s="20">
        <v>16</v>
      </c>
      <c r="K31" s="54"/>
      <c r="L31" s="54"/>
      <c r="M31" s="56"/>
      <c r="N31" s="57">
        <f t="shared" si="0"/>
        <v>0</v>
      </c>
    </row>
    <row r="32" spans="1:14" ht="18" customHeight="1">
      <c r="A32" s="14">
        <v>26</v>
      </c>
      <c r="B32" s="18" t="s">
        <v>4</v>
      </c>
      <c r="C32" s="34" t="s">
        <v>49</v>
      </c>
      <c r="D32" s="55"/>
      <c r="E32" s="55"/>
      <c r="F32" s="34">
        <v>98</v>
      </c>
      <c r="G32" s="55"/>
      <c r="H32" s="34" t="s">
        <v>6</v>
      </c>
      <c r="I32" s="55"/>
      <c r="J32" s="20">
        <v>24</v>
      </c>
      <c r="K32" s="54"/>
      <c r="L32" s="54"/>
      <c r="M32" s="56"/>
      <c r="N32" s="57">
        <f t="shared" si="0"/>
        <v>0</v>
      </c>
    </row>
    <row r="33" spans="1:14" ht="18" customHeight="1">
      <c r="A33" s="14">
        <v>27</v>
      </c>
      <c r="B33" s="18" t="s">
        <v>4</v>
      </c>
      <c r="C33" s="34" t="s">
        <v>31</v>
      </c>
      <c r="D33" s="55"/>
      <c r="E33" s="55"/>
      <c r="F33" s="34">
        <v>91</v>
      </c>
      <c r="G33" s="55"/>
      <c r="H33" s="34" t="s">
        <v>8</v>
      </c>
      <c r="I33" s="55"/>
      <c r="J33" s="20">
        <v>16</v>
      </c>
      <c r="K33" s="54"/>
      <c r="L33" s="54"/>
      <c r="M33" s="56"/>
      <c r="N33" s="57">
        <f t="shared" si="0"/>
        <v>0</v>
      </c>
    </row>
    <row r="34" spans="1:14" ht="18" customHeight="1">
      <c r="A34" s="14">
        <v>28</v>
      </c>
      <c r="B34" s="18" t="s">
        <v>4</v>
      </c>
      <c r="C34" s="34" t="s">
        <v>31</v>
      </c>
      <c r="D34" s="55"/>
      <c r="E34" s="55"/>
      <c r="F34" s="34">
        <v>94</v>
      </c>
      <c r="G34" s="55"/>
      <c r="H34" s="34" t="s">
        <v>7</v>
      </c>
      <c r="I34" s="55"/>
      <c r="J34" s="20">
        <v>8</v>
      </c>
      <c r="K34" s="54"/>
      <c r="L34" s="54"/>
      <c r="M34" s="56"/>
      <c r="N34" s="57">
        <f t="shared" si="0"/>
        <v>0</v>
      </c>
    </row>
    <row r="35" spans="1:14" ht="18" customHeight="1">
      <c r="A35" s="14">
        <v>29</v>
      </c>
      <c r="B35" s="18" t="s">
        <v>4</v>
      </c>
      <c r="C35" s="34" t="s">
        <v>29</v>
      </c>
      <c r="D35" s="55"/>
      <c r="E35" s="55"/>
      <c r="F35" s="34">
        <v>98</v>
      </c>
      <c r="G35" s="55"/>
      <c r="H35" s="34" t="s">
        <v>8</v>
      </c>
      <c r="I35" s="55"/>
      <c r="J35" s="20">
        <v>20</v>
      </c>
      <c r="K35" s="54"/>
      <c r="L35" s="54"/>
      <c r="M35" s="56"/>
      <c r="N35" s="57">
        <f t="shared" si="0"/>
        <v>0</v>
      </c>
    </row>
    <row r="36" spans="1:14" ht="18" customHeight="1">
      <c r="A36" s="14">
        <v>30</v>
      </c>
      <c r="B36" s="18" t="s">
        <v>4</v>
      </c>
      <c r="C36" s="34" t="s">
        <v>29</v>
      </c>
      <c r="D36" s="55"/>
      <c r="E36" s="55"/>
      <c r="F36" s="34">
        <v>98</v>
      </c>
      <c r="G36" s="55"/>
      <c r="H36" s="34" t="s">
        <v>45</v>
      </c>
      <c r="I36" s="55"/>
      <c r="J36" s="20">
        <v>24</v>
      </c>
      <c r="K36" s="54"/>
      <c r="L36" s="54"/>
      <c r="M36" s="56"/>
      <c r="N36" s="57">
        <f t="shared" si="0"/>
        <v>0</v>
      </c>
    </row>
    <row r="37" spans="1:14" ht="18" customHeight="1">
      <c r="A37" s="14">
        <v>31</v>
      </c>
      <c r="B37" s="18" t="s">
        <v>4</v>
      </c>
      <c r="C37" s="34" t="s">
        <v>36</v>
      </c>
      <c r="D37" s="55"/>
      <c r="E37" s="55"/>
      <c r="F37" s="34">
        <v>95</v>
      </c>
      <c r="G37" s="55"/>
      <c r="H37" s="34" t="s">
        <v>8</v>
      </c>
      <c r="I37" s="55"/>
      <c r="J37" s="20">
        <v>20</v>
      </c>
      <c r="K37" s="54"/>
      <c r="L37" s="54"/>
      <c r="M37" s="56"/>
      <c r="N37" s="57">
        <f t="shared" si="0"/>
        <v>0</v>
      </c>
    </row>
    <row r="38" spans="1:14" ht="18" customHeight="1">
      <c r="A38" s="14">
        <v>32</v>
      </c>
      <c r="B38" s="18" t="s">
        <v>4</v>
      </c>
      <c r="C38" s="34" t="s">
        <v>37</v>
      </c>
      <c r="D38" s="55"/>
      <c r="E38" s="55"/>
      <c r="F38" s="34">
        <v>97</v>
      </c>
      <c r="G38" s="55"/>
      <c r="H38" s="34" t="s">
        <v>6</v>
      </c>
      <c r="I38" s="55"/>
      <c r="J38" s="20">
        <v>16</v>
      </c>
      <c r="K38" s="54"/>
      <c r="L38" s="54"/>
      <c r="M38" s="56"/>
      <c r="N38" s="57">
        <f t="shared" si="0"/>
        <v>0</v>
      </c>
    </row>
    <row r="39" spans="1:14" ht="18" customHeight="1">
      <c r="A39" s="14">
        <v>33</v>
      </c>
      <c r="B39" s="18" t="s">
        <v>4</v>
      </c>
      <c r="C39" s="34" t="s">
        <v>37</v>
      </c>
      <c r="D39" s="55"/>
      <c r="E39" s="55"/>
      <c r="F39" s="34">
        <v>101</v>
      </c>
      <c r="G39" s="55"/>
      <c r="H39" s="34" t="s">
        <v>7</v>
      </c>
      <c r="I39" s="55"/>
      <c r="J39" s="20">
        <v>4</v>
      </c>
      <c r="K39" s="54"/>
      <c r="L39" s="54"/>
      <c r="M39" s="56"/>
      <c r="N39" s="57">
        <f t="shared" si="0"/>
        <v>0</v>
      </c>
    </row>
    <row r="40" spans="1:14" ht="18" customHeight="1">
      <c r="A40" s="14">
        <v>34</v>
      </c>
      <c r="B40" s="18" t="s">
        <v>4</v>
      </c>
      <c r="C40" s="34" t="s">
        <v>128</v>
      </c>
      <c r="D40" s="55"/>
      <c r="E40" s="55"/>
      <c r="F40" s="34">
        <v>97</v>
      </c>
      <c r="G40" s="55"/>
      <c r="H40" s="34" t="s">
        <v>7</v>
      </c>
      <c r="I40" s="55"/>
      <c r="J40" s="20">
        <v>4</v>
      </c>
      <c r="K40" s="54"/>
      <c r="L40" s="54"/>
      <c r="M40" s="56"/>
      <c r="N40" s="57">
        <f t="shared" si="0"/>
        <v>0</v>
      </c>
    </row>
    <row r="41" spans="1:14" ht="18" customHeight="1">
      <c r="A41" s="14">
        <v>35</v>
      </c>
      <c r="B41" s="18" t="s">
        <v>4</v>
      </c>
      <c r="C41" s="34" t="s">
        <v>38</v>
      </c>
      <c r="D41" s="55"/>
      <c r="E41" s="55"/>
      <c r="F41" s="34">
        <v>99</v>
      </c>
      <c r="G41" s="55"/>
      <c r="H41" s="34" t="s">
        <v>8</v>
      </c>
      <c r="I41" s="55"/>
      <c r="J41" s="20">
        <v>4</v>
      </c>
      <c r="K41" s="54"/>
      <c r="L41" s="54"/>
      <c r="M41" s="56"/>
      <c r="N41" s="57">
        <f t="shared" si="0"/>
        <v>0</v>
      </c>
    </row>
    <row r="42" spans="1:14" ht="18" customHeight="1">
      <c r="A42" s="14">
        <v>36</v>
      </c>
      <c r="B42" s="18" t="s">
        <v>4</v>
      </c>
      <c r="C42" s="34" t="s">
        <v>38</v>
      </c>
      <c r="D42" s="55"/>
      <c r="E42" s="55"/>
      <c r="F42" s="34">
        <v>103</v>
      </c>
      <c r="G42" s="55"/>
      <c r="H42" s="34" t="s">
        <v>6</v>
      </c>
      <c r="I42" s="55"/>
      <c r="J42" s="20">
        <v>8</v>
      </c>
      <c r="K42" s="54"/>
      <c r="L42" s="54"/>
      <c r="M42" s="56"/>
      <c r="N42" s="57">
        <f t="shared" si="0"/>
        <v>0</v>
      </c>
    </row>
    <row r="43" spans="1:14" ht="18" customHeight="1">
      <c r="A43" s="14">
        <v>37</v>
      </c>
      <c r="B43" s="18" t="s">
        <v>4</v>
      </c>
      <c r="C43" s="34" t="s">
        <v>40</v>
      </c>
      <c r="D43" s="55"/>
      <c r="E43" s="55"/>
      <c r="F43" s="34">
        <v>98</v>
      </c>
      <c r="G43" s="55"/>
      <c r="H43" s="34" t="s">
        <v>41</v>
      </c>
      <c r="I43" s="55"/>
      <c r="J43" s="20">
        <v>8</v>
      </c>
      <c r="K43" s="54"/>
      <c r="L43" s="54"/>
      <c r="M43" s="56"/>
      <c r="N43" s="57">
        <f t="shared" si="0"/>
        <v>0</v>
      </c>
    </row>
    <row r="44" spans="1:14" ht="18" customHeight="1">
      <c r="A44" s="14">
        <v>38</v>
      </c>
      <c r="B44" s="18" t="s">
        <v>4</v>
      </c>
      <c r="C44" s="34" t="s">
        <v>40</v>
      </c>
      <c r="D44" s="55"/>
      <c r="E44" s="55"/>
      <c r="F44" s="34">
        <v>98</v>
      </c>
      <c r="G44" s="55"/>
      <c r="H44" s="34" t="s">
        <v>7</v>
      </c>
      <c r="I44" s="55"/>
      <c r="J44" s="20">
        <v>12</v>
      </c>
      <c r="K44" s="54"/>
      <c r="L44" s="54"/>
      <c r="M44" s="56"/>
      <c r="N44" s="57">
        <f t="shared" si="0"/>
        <v>0</v>
      </c>
    </row>
    <row r="45" spans="1:14" ht="18" customHeight="1">
      <c r="A45" s="14">
        <v>39</v>
      </c>
      <c r="B45" s="18" t="s">
        <v>4</v>
      </c>
      <c r="C45" s="34" t="s">
        <v>43</v>
      </c>
      <c r="D45" s="55"/>
      <c r="E45" s="55"/>
      <c r="F45" s="34">
        <v>100</v>
      </c>
      <c r="G45" s="55"/>
      <c r="H45" s="34" t="s">
        <v>44</v>
      </c>
      <c r="I45" s="55"/>
      <c r="J45" s="20">
        <v>4</v>
      </c>
      <c r="K45" s="54"/>
      <c r="L45" s="54"/>
      <c r="M45" s="56"/>
      <c r="N45" s="57">
        <f t="shared" si="0"/>
        <v>0</v>
      </c>
    </row>
    <row r="46" spans="1:14" s="29" customFormat="1" ht="15">
      <c r="A46" s="71" t="s">
        <v>9</v>
      </c>
      <c r="B46" s="71"/>
      <c r="C46" s="71"/>
      <c r="D46" s="71"/>
      <c r="E46" s="71"/>
      <c r="F46" s="71"/>
      <c r="G46" s="71"/>
      <c r="H46" s="71"/>
      <c r="I46" s="40"/>
      <c r="J46" s="27">
        <f>SUM(J7:J45)</f>
        <v>2416</v>
      </c>
      <c r="K46" s="71" t="s">
        <v>10</v>
      </c>
      <c r="L46" s="71"/>
      <c r="M46" s="71"/>
      <c r="N46" s="28">
        <f>SUM(N7:N45)</f>
        <v>0</v>
      </c>
    </row>
    <row r="47" spans="1:14" s="30" customFormat="1" ht="15.75">
      <c r="A47" s="77" t="s">
        <v>150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</row>
    <row r="48" spans="1:14" s="1" customFormat="1" ht="20.25" customHeight="1">
      <c r="A48" s="78" t="s">
        <v>141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</row>
    <row r="49" spans="1:14" s="1" customFormat="1">
      <c r="F49" s="2"/>
      <c r="G49" s="2"/>
      <c r="H49" s="2"/>
      <c r="I49" s="2"/>
      <c r="J49" s="3"/>
    </row>
    <row r="50" spans="1:14" s="1" customFormat="1">
      <c r="A50" s="75" t="s">
        <v>155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1:14" s="1" customFormat="1">
      <c r="F51" s="2"/>
      <c r="G51" s="2"/>
      <c r="H51" s="2"/>
      <c r="I51" s="2"/>
      <c r="J51" s="3"/>
    </row>
    <row r="52" spans="1:14" s="1" customFormat="1" ht="33" customHeight="1">
      <c r="F52" s="2"/>
      <c r="G52" s="2"/>
      <c r="H52" s="2"/>
      <c r="I52" s="2"/>
      <c r="J52" s="3"/>
    </row>
    <row r="53" spans="1:14" s="1" customFormat="1" ht="10.5" customHeight="1">
      <c r="F53" s="2"/>
      <c r="G53" s="2"/>
      <c r="H53" s="2"/>
      <c r="I53" s="69" t="s">
        <v>143</v>
      </c>
      <c r="J53" s="69"/>
      <c r="K53" s="69"/>
      <c r="L53" s="49"/>
    </row>
    <row r="54" spans="1:14" s="1" customFormat="1" hidden="1">
      <c r="F54" s="2"/>
      <c r="G54" s="2"/>
      <c r="H54" s="2"/>
      <c r="I54" s="2"/>
      <c r="J54" s="3"/>
    </row>
    <row r="55" spans="1:14" s="1" customFormat="1" ht="13.5" customHeight="1">
      <c r="F55" s="2"/>
      <c r="G55" s="2"/>
      <c r="H55" s="2"/>
      <c r="I55" s="68" t="s">
        <v>142</v>
      </c>
      <c r="J55" s="68"/>
      <c r="K55" s="68"/>
      <c r="L55" s="48"/>
    </row>
  </sheetData>
  <sheetProtection algorithmName="SHA-512" hashValue="K1V1yDzcHJm5yq48dU6pf5l/lh5xnSS2sIBjorxRRoNJlVrjiy55pu8ATvwLaUzNcgXipEzswZzNLGu+4GQHeA==" saltValue="KzWbIL8/7Sq5N+mxn+s9fA==" spinCount="100000" sheet="1" objects="1" scenarios="1"/>
  <autoFilter ref="A5:N45"/>
  <sortState ref="A5:J42">
    <sortCondition ref="B6"/>
  </sortState>
  <mergeCells count="11">
    <mergeCell ref="K1:N1"/>
    <mergeCell ref="A47:N47"/>
    <mergeCell ref="A46:H46"/>
    <mergeCell ref="K46:M46"/>
    <mergeCell ref="A48:N48"/>
    <mergeCell ref="I53:K53"/>
    <mergeCell ref="I55:K55"/>
    <mergeCell ref="A2:N2"/>
    <mergeCell ref="A3:N3"/>
    <mergeCell ref="A4:N4"/>
    <mergeCell ref="A50:N50"/>
  </mergeCells>
  <pageMargins left="0.39370078740157483" right="0.39370078740157483" top="0.78740157480314965" bottom="0.3937007874015748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8"/>
  <sheetViews>
    <sheetView workbookViewId="0">
      <selection activeCell="K108" sqref="K106:K108"/>
    </sheetView>
  </sheetViews>
  <sheetFormatPr defaultRowHeight="12"/>
  <cols>
    <col min="1" max="1" width="4.125" style="16" customWidth="1"/>
    <col min="2" max="2" width="9.25" style="16" customWidth="1"/>
    <col min="3" max="5" width="10.375" style="16" customWidth="1"/>
    <col min="6" max="7" width="8.125" style="21" customWidth="1"/>
    <col min="8" max="9" width="7.875" style="21" customWidth="1"/>
    <col min="10" max="10" width="10.125" style="22" customWidth="1"/>
    <col min="11" max="11" width="6.5" style="21" customWidth="1"/>
    <col min="12" max="12" width="15.625" style="16" customWidth="1"/>
    <col min="13" max="13" width="16.5" style="16" customWidth="1"/>
    <col min="14" max="14" width="11.125" style="16" customWidth="1"/>
    <col min="15" max="15" width="13.625" style="16" customWidth="1"/>
    <col min="16" max="16384" width="9" style="16"/>
  </cols>
  <sheetData>
    <row r="1" spans="1:15">
      <c r="L1" s="70" t="s">
        <v>156</v>
      </c>
      <c r="M1" s="70"/>
      <c r="N1" s="70"/>
      <c r="O1" s="70"/>
    </row>
    <row r="2" spans="1:15" ht="24.75" customHeight="1">
      <c r="A2" s="72" t="s">
        <v>135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s="23" customFormat="1" ht="19.5" customHeight="1">
      <c r="A3" s="76" t="s">
        <v>164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s="23" customFormat="1" ht="34.5" customHeight="1">
      <c r="A4" s="74" t="s">
        <v>165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s="23" customFormat="1" ht="71.25" customHeight="1">
      <c r="A5" s="24" t="s">
        <v>0</v>
      </c>
      <c r="B5" s="24" t="s">
        <v>166</v>
      </c>
      <c r="C5" s="25" t="s">
        <v>1</v>
      </c>
      <c r="D5" s="25" t="s">
        <v>159</v>
      </c>
      <c r="E5" s="25" t="s">
        <v>160</v>
      </c>
      <c r="F5" s="25" t="s">
        <v>2</v>
      </c>
      <c r="G5" s="25" t="s">
        <v>136</v>
      </c>
      <c r="H5" s="25" t="s">
        <v>3</v>
      </c>
      <c r="I5" s="25" t="s">
        <v>146</v>
      </c>
      <c r="J5" s="26" t="s">
        <v>138</v>
      </c>
      <c r="K5" s="25" t="s">
        <v>52</v>
      </c>
      <c r="L5" s="26" t="s">
        <v>139</v>
      </c>
      <c r="M5" s="26" t="s">
        <v>153</v>
      </c>
      <c r="N5" s="26" t="s">
        <v>151</v>
      </c>
      <c r="O5" s="26" t="s">
        <v>167</v>
      </c>
    </row>
    <row r="6" spans="1:15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8">
        <v>14</v>
      </c>
      <c r="O6" s="8">
        <v>15</v>
      </c>
    </row>
    <row r="7" spans="1:15" s="19" customFormat="1" ht="20.100000000000001" customHeight="1">
      <c r="A7" s="11">
        <v>1</v>
      </c>
      <c r="B7" s="18" t="s">
        <v>4</v>
      </c>
      <c r="C7" s="10" t="s">
        <v>125</v>
      </c>
      <c r="D7" s="50"/>
      <c r="E7" s="50"/>
      <c r="F7" s="9">
        <v>129</v>
      </c>
      <c r="G7" s="50"/>
      <c r="H7" s="9" t="s">
        <v>76</v>
      </c>
      <c r="I7" s="50"/>
      <c r="J7" s="9">
        <v>6</v>
      </c>
      <c r="K7" s="12" t="s">
        <v>77</v>
      </c>
      <c r="L7" s="52"/>
      <c r="M7" s="52"/>
      <c r="N7" s="56"/>
      <c r="O7" s="57">
        <f>N7*J7</f>
        <v>0</v>
      </c>
    </row>
    <row r="8" spans="1:15" s="19" customFormat="1" ht="20.100000000000001" customHeight="1">
      <c r="A8" s="11">
        <v>2</v>
      </c>
      <c r="B8" s="18" t="s">
        <v>4</v>
      </c>
      <c r="C8" s="10" t="s">
        <v>83</v>
      </c>
      <c r="D8" s="50"/>
      <c r="E8" s="50"/>
      <c r="F8" s="9">
        <v>106</v>
      </c>
      <c r="G8" s="50"/>
      <c r="H8" s="9" t="s">
        <v>84</v>
      </c>
      <c r="I8" s="50"/>
      <c r="J8" s="9">
        <v>8</v>
      </c>
      <c r="K8" s="12" t="s">
        <v>53</v>
      </c>
      <c r="L8" s="52"/>
      <c r="M8" s="52"/>
      <c r="N8" s="56"/>
      <c r="O8" s="57">
        <f t="shared" ref="O8:O60" si="0">N8*J8</f>
        <v>0</v>
      </c>
    </row>
    <row r="9" spans="1:15" s="19" customFormat="1" ht="20.100000000000001" customHeight="1">
      <c r="A9" s="11">
        <v>3</v>
      </c>
      <c r="B9" s="18" t="s">
        <v>4</v>
      </c>
      <c r="C9" s="10" t="s">
        <v>63</v>
      </c>
      <c r="D9" s="50"/>
      <c r="E9" s="50"/>
      <c r="F9" s="9" t="s">
        <v>64</v>
      </c>
      <c r="G9" s="50"/>
      <c r="H9" s="9" t="s">
        <v>22</v>
      </c>
      <c r="I9" s="50"/>
      <c r="J9" s="9">
        <v>4</v>
      </c>
      <c r="K9" s="12" t="s">
        <v>53</v>
      </c>
      <c r="L9" s="52"/>
      <c r="M9" s="52"/>
      <c r="N9" s="56"/>
      <c r="O9" s="57">
        <f t="shared" si="0"/>
        <v>0</v>
      </c>
    </row>
    <row r="10" spans="1:15" s="19" customFormat="1" ht="20.100000000000001" customHeight="1">
      <c r="A10" s="11">
        <v>4</v>
      </c>
      <c r="B10" s="18" t="s">
        <v>4</v>
      </c>
      <c r="C10" s="10" t="s">
        <v>63</v>
      </c>
      <c r="D10" s="50"/>
      <c r="E10" s="50"/>
      <c r="F10" s="9">
        <v>100</v>
      </c>
      <c r="G10" s="50"/>
      <c r="H10" s="9" t="s">
        <v>84</v>
      </c>
      <c r="I10" s="50"/>
      <c r="J10" s="9">
        <v>16</v>
      </c>
      <c r="K10" s="12" t="s">
        <v>53</v>
      </c>
      <c r="L10" s="52"/>
      <c r="M10" s="52"/>
      <c r="N10" s="56"/>
      <c r="O10" s="57">
        <f t="shared" si="0"/>
        <v>0</v>
      </c>
    </row>
    <row r="11" spans="1:15" s="19" customFormat="1" ht="20.100000000000001" customHeight="1">
      <c r="A11" s="11">
        <v>5</v>
      </c>
      <c r="B11" s="18" t="s">
        <v>4</v>
      </c>
      <c r="C11" s="10" t="s">
        <v>65</v>
      </c>
      <c r="D11" s="50"/>
      <c r="E11" s="50"/>
      <c r="F11" s="9">
        <v>96</v>
      </c>
      <c r="G11" s="50"/>
      <c r="H11" s="9" t="s">
        <v>6</v>
      </c>
      <c r="I11" s="50"/>
      <c r="J11" s="9">
        <v>4</v>
      </c>
      <c r="K11" s="12" t="s">
        <v>66</v>
      </c>
      <c r="L11" s="52"/>
      <c r="M11" s="52"/>
      <c r="N11" s="56"/>
      <c r="O11" s="57">
        <f t="shared" si="0"/>
        <v>0</v>
      </c>
    </row>
    <row r="12" spans="1:15" s="19" customFormat="1" ht="20.100000000000001" customHeight="1">
      <c r="A12" s="11">
        <v>6</v>
      </c>
      <c r="B12" s="18" t="s">
        <v>4</v>
      </c>
      <c r="C12" s="10" t="s">
        <v>65</v>
      </c>
      <c r="D12" s="50"/>
      <c r="E12" s="50"/>
      <c r="F12" s="9">
        <v>96</v>
      </c>
      <c r="G12" s="50"/>
      <c r="H12" s="9" t="s">
        <v>33</v>
      </c>
      <c r="I12" s="50"/>
      <c r="J12" s="9">
        <v>12</v>
      </c>
      <c r="K12" s="12" t="s">
        <v>66</v>
      </c>
      <c r="L12" s="52"/>
      <c r="M12" s="52"/>
      <c r="N12" s="56"/>
      <c r="O12" s="57">
        <f t="shared" si="0"/>
        <v>0</v>
      </c>
    </row>
    <row r="13" spans="1:15" s="19" customFormat="1" ht="20.100000000000001" customHeight="1">
      <c r="A13" s="11">
        <v>7</v>
      </c>
      <c r="B13" s="18" t="s">
        <v>4</v>
      </c>
      <c r="C13" s="10" t="s">
        <v>134</v>
      </c>
      <c r="D13" s="50"/>
      <c r="E13" s="50"/>
      <c r="F13" s="86">
        <v>96</v>
      </c>
      <c r="G13" s="50"/>
      <c r="H13" s="9" t="s">
        <v>6</v>
      </c>
      <c r="I13" s="50"/>
      <c r="J13" s="9">
        <v>8</v>
      </c>
      <c r="K13" s="12" t="s">
        <v>66</v>
      </c>
      <c r="L13" s="52"/>
      <c r="M13" s="52"/>
      <c r="N13" s="56"/>
      <c r="O13" s="57">
        <f t="shared" si="0"/>
        <v>0</v>
      </c>
    </row>
    <row r="14" spans="1:15" s="19" customFormat="1" ht="20.100000000000001" customHeight="1">
      <c r="A14" s="11">
        <v>8</v>
      </c>
      <c r="B14" s="18" t="s">
        <v>4</v>
      </c>
      <c r="C14" s="10" t="s">
        <v>71</v>
      </c>
      <c r="D14" s="50"/>
      <c r="E14" s="50"/>
      <c r="F14" s="9" t="s">
        <v>72</v>
      </c>
      <c r="G14" s="50"/>
      <c r="H14" s="9" t="s">
        <v>17</v>
      </c>
      <c r="I14" s="50"/>
      <c r="J14" s="9">
        <v>4</v>
      </c>
      <c r="K14" s="12" t="s">
        <v>66</v>
      </c>
      <c r="L14" s="52"/>
      <c r="M14" s="52"/>
      <c r="N14" s="56"/>
      <c r="O14" s="57">
        <f t="shared" si="0"/>
        <v>0</v>
      </c>
    </row>
    <row r="15" spans="1:15" s="19" customFormat="1" ht="20.100000000000001" customHeight="1">
      <c r="A15" s="11">
        <v>9</v>
      </c>
      <c r="B15" s="18" t="s">
        <v>4</v>
      </c>
      <c r="C15" s="10" t="s">
        <v>55</v>
      </c>
      <c r="D15" s="50"/>
      <c r="E15" s="50"/>
      <c r="F15" s="9" t="s">
        <v>51</v>
      </c>
      <c r="G15" s="50"/>
      <c r="H15" s="9" t="s">
        <v>33</v>
      </c>
      <c r="I15" s="50"/>
      <c r="J15" s="9">
        <v>16</v>
      </c>
      <c r="K15" s="12" t="s">
        <v>53</v>
      </c>
      <c r="L15" s="52"/>
      <c r="M15" s="52"/>
      <c r="N15" s="56"/>
      <c r="O15" s="57">
        <f t="shared" si="0"/>
        <v>0</v>
      </c>
    </row>
    <row r="16" spans="1:15" s="19" customFormat="1" ht="20.100000000000001" customHeight="1">
      <c r="A16" s="11">
        <v>10</v>
      </c>
      <c r="B16" s="18" t="s">
        <v>4</v>
      </c>
      <c r="C16" s="10" t="s">
        <v>54</v>
      </c>
      <c r="D16" s="50"/>
      <c r="E16" s="50"/>
      <c r="F16" s="9" t="s">
        <v>56</v>
      </c>
      <c r="G16" s="50"/>
      <c r="H16" s="9" t="s">
        <v>33</v>
      </c>
      <c r="I16" s="50"/>
      <c r="J16" s="9">
        <v>40</v>
      </c>
      <c r="K16" s="12" t="s">
        <v>53</v>
      </c>
      <c r="L16" s="52"/>
      <c r="M16" s="52"/>
      <c r="N16" s="56"/>
      <c r="O16" s="57">
        <f t="shared" si="0"/>
        <v>0</v>
      </c>
    </row>
    <row r="17" spans="1:15" s="19" customFormat="1" ht="20.100000000000001" customHeight="1">
      <c r="A17" s="11">
        <v>11</v>
      </c>
      <c r="B17" s="18" t="s">
        <v>4</v>
      </c>
      <c r="C17" s="10" t="s">
        <v>115</v>
      </c>
      <c r="D17" s="50"/>
      <c r="E17" s="50"/>
      <c r="F17" s="9" t="s">
        <v>51</v>
      </c>
      <c r="G17" s="50"/>
      <c r="H17" s="9" t="s">
        <v>33</v>
      </c>
      <c r="I17" s="50"/>
      <c r="J17" s="9">
        <v>4</v>
      </c>
      <c r="K17" s="12" t="s">
        <v>66</v>
      </c>
      <c r="L17" s="52"/>
      <c r="M17" s="52"/>
      <c r="N17" s="56"/>
      <c r="O17" s="57">
        <f t="shared" si="0"/>
        <v>0</v>
      </c>
    </row>
    <row r="18" spans="1:15" s="19" customFormat="1" ht="20.100000000000001" customHeight="1">
      <c r="A18" s="11">
        <v>12</v>
      </c>
      <c r="B18" s="18" t="s">
        <v>4</v>
      </c>
      <c r="C18" s="10" t="s">
        <v>86</v>
      </c>
      <c r="D18" s="50"/>
      <c r="E18" s="50"/>
      <c r="F18" s="9" t="s">
        <v>87</v>
      </c>
      <c r="G18" s="50"/>
      <c r="H18" s="9" t="s">
        <v>76</v>
      </c>
      <c r="I18" s="50"/>
      <c r="J18" s="9">
        <v>2</v>
      </c>
      <c r="K18" s="12" t="s">
        <v>77</v>
      </c>
      <c r="L18" s="52"/>
      <c r="M18" s="52"/>
      <c r="N18" s="56"/>
      <c r="O18" s="57">
        <f t="shared" si="0"/>
        <v>0</v>
      </c>
    </row>
    <row r="19" spans="1:15" s="19" customFormat="1" ht="20.100000000000001" customHeight="1">
      <c r="A19" s="11">
        <v>13</v>
      </c>
      <c r="B19" s="18" t="s">
        <v>4</v>
      </c>
      <c r="C19" s="10" t="s">
        <v>88</v>
      </c>
      <c r="D19" s="50"/>
      <c r="E19" s="50"/>
      <c r="F19" s="9" t="s">
        <v>87</v>
      </c>
      <c r="G19" s="50"/>
      <c r="H19" s="9" t="s">
        <v>76</v>
      </c>
      <c r="I19" s="50"/>
      <c r="J19" s="9">
        <v>4</v>
      </c>
      <c r="K19" s="12" t="s">
        <v>77</v>
      </c>
      <c r="L19" s="52"/>
      <c r="M19" s="52"/>
      <c r="N19" s="56"/>
      <c r="O19" s="57">
        <f t="shared" si="0"/>
        <v>0</v>
      </c>
    </row>
    <row r="20" spans="1:15" s="19" customFormat="1" ht="20.100000000000001" customHeight="1">
      <c r="A20" s="11">
        <v>14</v>
      </c>
      <c r="B20" s="18" t="s">
        <v>4</v>
      </c>
      <c r="C20" s="10" t="s">
        <v>46</v>
      </c>
      <c r="D20" s="50"/>
      <c r="E20" s="50"/>
      <c r="F20" s="9">
        <v>95</v>
      </c>
      <c r="G20" s="50"/>
      <c r="H20" s="9" t="s">
        <v>6</v>
      </c>
      <c r="I20" s="50"/>
      <c r="J20" s="9">
        <v>4</v>
      </c>
      <c r="K20" s="12" t="s">
        <v>66</v>
      </c>
      <c r="L20" s="52"/>
      <c r="M20" s="52"/>
      <c r="N20" s="56"/>
      <c r="O20" s="57">
        <f t="shared" si="0"/>
        <v>0</v>
      </c>
    </row>
    <row r="21" spans="1:15" s="19" customFormat="1" ht="20.100000000000001" customHeight="1">
      <c r="A21" s="11">
        <v>15</v>
      </c>
      <c r="B21" s="18" t="s">
        <v>4</v>
      </c>
      <c r="C21" s="10" t="s">
        <v>131</v>
      </c>
      <c r="D21" s="50"/>
      <c r="E21" s="50"/>
      <c r="F21" s="86">
        <v>95</v>
      </c>
      <c r="G21" s="50"/>
      <c r="H21" s="86" t="s">
        <v>6</v>
      </c>
      <c r="I21" s="50"/>
      <c r="J21" s="9">
        <v>20</v>
      </c>
      <c r="K21" s="12" t="s">
        <v>66</v>
      </c>
      <c r="L21" s="52"/>
      <c r="M21" s="52"/>
      <c r="N21" s="56"/>
      <c r="O21" s="57">
        <f t="shared" si="0"/>
        <v>0</v>
      </c>
    </row>
    <row r="22" spans="1:15" s="19" customFormat="1" ht="20.100000000000001" customHeight="1">
      <c r="A22" s="11">
        <v>16</v>
      </c>
      <c r="B22" s="18" t="s">
        <v>4</v>
      </c>
      <c r="C22" s="10" t="s">
        <v>92</v>
      </c>
      <c r="D22" s="50"/>
      <c r="E22" s="50"/>
      <c r="F22" s="9">
        <v>109</v>
      </c>
      <c r="G22" s="50"/>
      <c r="H22" s="9" t="s">
        <v>33</v>
      </c>
      <c r="I22" s="50"/>
      <c r="J22" s="9">
        <v>12</v>
      </c>
      <c r="K22" s="12" t="s">
        <v>53</v>
      </c>
      <c r="L22" s="52"/>
      <c r="M22" s="52"/>
      <c r="N22" s="56"/>
      <c r="O22" s="57">
        <f t="shared" si="0"/>
        <v>0</v>
      </c>
    </row>
    <row r="23" spans="1:15" s="19" customFormat="1" ht="20.100000000000001" customHeight="1">
      <c r="A23" s="11">
        <v>17</v>
      </c>
      <c r="B23" s="18" t="s">
        <v>4</v>
      </c>
      <c r="C23" s="10" t="s">
        <v>92</v>
      </c>
      <c r="D23" s="50"/>
      <c r="E23" s="50"/>
      <c r="F23" s="9" t="s">
        <v>60</v>
      </c>
      <c r="G23" s="50"/>
      <c r="H23" s="9" t="s">
        <v>33</v>
      </c>
      <c r="I23" s="50"/>
      <c r="J23" s="9">
        <v>8</v>
      </c>
      <c r="K23" s="12" t="s">
        <v>53</v>
      </c>
      <c r="L23" s="52"/>
      <c r="M23" s="52"/>
      <c r="N23" s="56"/>
      <c r="O23" s="57">
        <f t="shared" si="0"/>
        <v>0</v>
      </c>
    </row>
    <row r="24" spans="1:15" s="19" customFormat="1" ht="20.100000000000001" customHeight="1">
      <c r="A24" s="11">
        <v>18</v>
      </c>
      <c r="B24" s="18" t="s">
        <v>4</v>
      </c>
      <c r="C24" s="10" t="s">
        <v>92</v>
      </c>
      <c r="D24" s="50"/>
      <c r="E24" s="50"/>
      <c r="F24" s="9" t="s">
        <v>122</v>
      </c>
      <c r="G24" s="50"/>
      <c r="H24" s="9" t="s">
        <v>33</v>
      </c>
      <c r="I24" s="50"/>
      <c r="J24" s="9">
        <v>16</v>
      </c>
      <c r="K24" s="12" t="s">
        <v>53</v>
      </c>
      <c r="L24" s="52"/>
      <c r="M24" s="52"/>
      <c r="N24" s="56"/>
      <c r="O24" s="57">
        <f t="shared" si="0"/>
        <v>0</v>
      </c>
    </row>
    <row r="25" spans="1:15" s="19" customFormat="1" ht="20.100000000000001" customHeight="1">
      <c r="A25" s="11">
        <v>19</v>
      </c>
      <c r="B25" s="18" t="s">
        <v>4</v>
      </c>
      <c r="C25" s="10" t="s">
        <v>92</v>
      </c>
      <c r="D25" s="50"/>
      <c r="E25" s="50"/>
      <c r="F25" s="9" t="s">
        <v>60</v>
      </c>
      <c r="G25" s="50"/>
      <c r="H25" s="86" t="s">
        <v>33</v>
      </c>
      <c r="I25" s="50"/>
      <c r="J25" s="9">
        <v>8</v>
      </c>
      <c r="K25" s="12" t="s">
        <v>53</v>
      </c>
      <c r="L25" s="52"/>
      <c r="M25" s="52"/>
      <c r="N25" s="56"/>
      <c r="O25" s="57">
        <f t="shared" si="0"/>
        <v>0</v>
      </c>
    </row>
    <row r="26" spans="1:15" s="32" customFormat="1" ht="20.100000000000001" customHeight="1">
      <c r="A26" s="11">
        <v>20</v>
      </c>
      <c r="B26" s="31" t="s">
        <v>4</v>
      </c>
      <c r="C26" s="10" t="s">
        <v>49</v>
      </c>
      <c r="D26" s="50"/>
      <c r="E26" s="50"/>
      <c r="F26" s="9">
        <v>98</v>
      </c>
      <c r="G26" s="50"/>
      <c r="H26" s="9" t="s">
        <v>6</v>
      </c>
      <c r="I26" s="50"/>
      <c r="J26" s="9">
        <v>4</v>
      </c>
      <c r="K26" s="12" t="s">
        <v>66</v>
      </c>
      <c r="L26" s="52"/>
      <c r="M26" s="52"/>
      <c r="N26" s="56"/>
      <c r="O26" s="57">
        <f t="shared" si="0"/>
        <v>0</v>
      </c>
    </row>
    <row r="27" spans="1:15" s="19" customFormat="1" ht="20.100000000000001" customHeight="1">
      <c r="A27" s="11">
        <v>21</v>
      </c>
      <c r="B27" s="18" t="s">
        <v>4</v>
      </c>
      <c r="C27" s="10" t="s">
        <v>90</v>
      </c>
      <c r="D27" s="50"/>
      <c r="E27" s="50"/>
      <c r="F27" s="9">
        <v>100</v>
      </c>
      <c r="G27" s="50"/>
      <c r="H27" s="9" t="s">
        <v>6</v>
      </c>
      <c r="I27" s="50"/>
      <c r="J27" s="9">
        <v>8</v>
      </c>
      <c r="K27" s="12" t="s">
        <v>66</v>
      </c>
      <c r="L27" s="52"/>
      <c r="M27" s="52"/>
      <c r="N27" s="56"/>
      <c r="O27" s="57">
        <f t="shared" si="0"/>
        <v>0</v>
      </c>
    </row>
    <row r="28" spans="1:15" s="19" customFormat="1" ht="20.100000000000001" customHeight="1">
      <c r="A28" s="11">
        <v>22</v>
      </c>
      <c r="B28" s="18" t="s">
        <v>4</v>
      </c>
      <c r="C28" s="10" t="s">
        <v>61</v>
      </c>
      <c r="D28" s="50"/>
      <c r="E28" s="50"/>
      <c r="F28" s="9" t="s">
        <v>64</v>
      </c>
      <c r="G28" s="50"/>
      <c r="H28" s="9" t="s">
        <v>33</v>
      </c>
      <c r="I28" s="50"/>
      <c r="J28" s="9">
        <v>52</v>
      </c>
      <c r="K28" s="12" t="s">
        <v>53</v>
      </c>
      <c r="L28" s="52"/>
      <c r="M28" s="52"/>
      <c r="N28" s="56"/>
      <c r="O28" s="57">
        <f t="shared" si="0"/>
        <v>0</v>
      </c>
    </row>
    <row r="29" spans="1:15" s="19" customFormat="1" ht="20.100000000000001" customHeight="1">
      <c r="A29" s="11">
        <v>23</v>
      </c>
      <c r="B29" s="18" t="s">
        <v>4</v>
      </c>
      <c r="C29" s="10" t="s">
        <v>61</v>
      </c>
      <c r="D29" s="50"/>
      <c r="E29" s="50"/>
      <c r="F29" s="9">
        <v>106</v>
      </c>
      <c r="G29" s="50"/>
      <c r="H29" s="9" t="s">
        <v>132</v>
      </c>
      <c r="I29" s="50"/>
      <c r="J29" s="9">
        <v>12</v>
      </c>
      <c r="K29" s="12" t="s">
        <v>53</v>
      </c>
      <c r="L29" s="52"/>
      <c r="M29" s="52"/>
      <c r="N29" s="56"/>
      <c r="O29" s="57">
        <f t="shared" si="0"/>
        <v>0</v>
      </c>
    </row>
    <row r="30" spans="1:15" s="19" customFormat="1" ht="20.100000000000001" customHeight="1">
      <c r="A30" s="11">
        <v>24</v>
      </c>
      <c r="B30" s="18" t="s">
        <v>4</v>
      </c>
      <c r="C30" s="10" t="s">
        <v>61</v>
      </c>
      <c r="D30" s="50"/>
      <c r="E30" s="50"/>
      <c r="F30" s="9" t="s">
        <v>62</v>
      </c>
      <c r="G30" s="50"/>
      <c r="H30" s="9" t="s">
        <v>33</v>
      </c>
      <c r="I30" s="50"/>
      <c r="J30" s="9">
        <v>40</v>
      </c>
      <c r="K30" s="12" t="s">
        <v>53</v>
      </c>
      <c r="L30" s="52"/>
      <c r="M30" s="52"/>
      <c r="N30" s="56"/>
      <c r="O30" s="57">
        <f t="shared" si="0"/>
        <v>0</v>
      </c>
    </row>
    <row r="31" spans="1:15" s="19" customFormat="1" ht="20.100000000000001" customHeight="1">
      <c r="A31" s="11">
        <v>25</v>
      </c>
      <c r="B31" s="18" t="s">
        <v>4</v>
      </c>
      <c r="C31" s="10" t="s">
        <v>59</v>
      </c>
      <c r="D31" s="50"/>
      <c r="E31" s="50"/>
      <c r="F31" s="9">
        <v>109</v>
      </c>
      <c r="G31" s="50"/>
      <c r="H31" s="9" t="s">
        <v>132</v>
      </c>
      <c r="I31" s="50"/>
      <c r="J31" s="9">
        <v>8</v>
      </c>
      <c r="K31" s="12" t="s">
        <v>53</v>
      </c>
      <c r="L31" s="52"/>
      <c r="M31" s="52"/>
      <c r="N31" s="56"/>
      <c r="O31" s="57">
        <f t="shared" si="0"/>
        <v>0</v>
      </c>
    </row>
    <row r="32" spans="1:15" s="19" customFormat="1" ht="20.100000000000001" customHeight="1">
      <c r="A32" s="11">
        <v>26</v>
      </c>
      <c r="B32" s="18" t="s">
        <v>4</v>
      </c>
      <c r="C32" s="10" t="s">
        <v>59</v>
      </c>
      <c r="D32" s="50"/>
      <c r="E32" s="50"/>
      <c r="F32" s="9" t="s">
        <v>60</v>
      </c>
      <c r="G32" s="50"/>
      <c r="H32" s="9" t="s">
        <v>17</v>
      </c>
      <c r="I32" s="50"/>
      <c r="J32" s="9">
        <v>204</v>
      </c>
      <c r="K32" s="12" t="s">
        <v>53</v>
      </c>
      <c r="L32" s="52"/>
      <c r="M32" s="52"/>
      <c r="N32" s="56"/>
      <c r="O32" s="57">
        <f t="shared" si="0"/>
        <v>0</v>
      </c>
    </row>
    <row r="33" spans="1:15" s="19" customFormat="1" ht="20.100000000000001" customHeight="1">
      <c r="A33" s="11">
        <v>27</v>
      </c>
      <c r="B33" s="18" t="s">
        <v>4</v>
      </c>
      <c r="C33" s="10" t="s">
        <v>97</v>
      </c>
      <c r="D33" s="50"/>
      <c r="E33" s="50"/>
      <c r="F33" s="9">
        <v>100</v>
      </c>
      <c r="G33" s="50"/>
      <c r="H33" s="9" t="s">
        <v>33</v>
      </c>
      <c r="I33" s="50"/>
      <c r="J33" s="9">
        <v>12</v>
      </c>
      <c r="K33" s="12" t="s">
        <v>66</v>
      </c>
      <c r="L33" s="52"/>
      <c r="M33" s="52"/>
      <c r="N33" s="56"/>
      <c r="O33" s="57">
        <f t="shared" si="0"/>
        <v>0</v>
      </c>
    </row>
    <row r="34" spans="1:15" s="19" customFormat="1" ht="20.100000000000001" customHeight="1">
      <c r="A34" s="11">
        <v>28</v>
      </c>
      <c r="B34" s="18" t="s">
        <v>4</v>
      </c>
      <c r="C34" s="10" t="s">
        <v>133</v>
      </c>
      <c r="D34" s="50"/>
      <c r="E34" s="50"/>
      <c r="F34" s="9">
        <v>106</v>
      </c>
      <c r="G34" s="50"/>
      <c r="H34" s="9" t="s">
        <v>132</v>
      </c>
      <c r="I34" s="50"/>
      <c r="J34" s="9">
        <v>16</v>
      </c>
      <c r="K34" s="12" t="s">
        <v>53</v>
      </c>
      <c r="L34" s="52"/>
      <c r="M34" s="52"/>
      <c r="N34" s="56"/>
      <c r="O34" s="57">
        <f t="shared" si="0"/>
        <v>0</v>
      </c>
    </row>
    <row r="35" spans="1:15" s="19" customFormat="1" ht="20.100000000000001" customHeight="1">
      <c r="A35" s="11">
        <v>29</v>
      </c>
      <c r="B35" s="18" t="s">
        <v>4</v>
      </c>
      <c r="C35" s="10" t="s">
        <v>57</v>
      </c>
      <c r="D35" s="50"/>
      <c r="E35" s="50"/>
      <c r="F35" s="9" t="s">
        <v>58</v>
      </c>
      <c r="G35" s="50"/>
      <c r="H35" s="9" t="s">
        <v>22</v>
      </c>
      <c r="I35" s="50"/>
      <c r="J35" s="9">
        <v>104</v>
      </c>
      <c r="K35" s="12" t="s">
        <v>53</v>
      </c>
      <c r="L35" s="52"/>
      <c r="M35" s="52"/>
      <c r="N35" s="56"/>
      <c r="O35" s="57">
        <f t="shared" si="0"/>
        <v>0</v>
      </c>
    </row>
    <row r="36" spans="1:15" s="19" customFormat="1" ht="20.100000000000001" customHeight="1">
      <c r="A36" s="11">
        <v>30</v>
      </c>
      <c r="B36" s="18" t="s">
        <v>4</v>
      </c>
      <c r="C36" s="10" t="s">
        <v>67</v>
      </c>
      <c r="D36" s="50"/>
      <c r="E36" s="50"/>
      <c r="F36" s="9">
        <v>100</v>
      </c>
      <c r="G36" s="50"/>
      <c r="H36" s="9" t="s">
        <v>6</v>
      </c>
      <c r="I36" s="50"/>
      <c r="J36" s="9">
        <v>24</v>
      </c>
      <c r="K36" s="12" t="s">
        <v>66</v>
      </c>
      <c r="L36" s="52"/>
      <c r="M36" s="52"/>
      <c r="N36" s="56"/>
      <c r="O36" s="57">
        <f t="shared" si="0"/>
        <v>0</v>
      </c>
    </row>
    <row r="37" spans="1:15" s="19" customFormat="1" ht="20.100000000000001" customHeight="1">
      <c r="A37" s="11">
        <v>31</v>
      </c>
      <c r="B37" s="18" t="s">
        <v>4</v>
      </c>
      <c r="C37" s="10" t="s">
        <v>85</v>
      </c>
      <c r="D37" s="50"/>
      <c r="E37" s="50"/>
      <c r="F37" s="9">
        <v>112</v>
      </c>
      <c r="G37" s="50"/>
      <c r="H37" s="9" t="s">
        <v>22</v>
      </c>
      <c r="I37" s="50"/>
      <c r="J37" s="9">
        <v>12</v>
      </c>
      <c r="K37" s="12" t="s">
        <v>53</v>
      </c>
      <c r="L37" s="52"/>
      <c r="M37" s="52"/>
      <c r="N37" s="56"/>
      <c r="O37" s="57">
        <f t="shared" si="0"/>
        <v>0</v>
      </c>
    </row>
    <row r="38" spans="1:15" s="19" customFormat="1" ht="20.100000000000001" customHeight="1">
      <c r="A38" s="11">
        <v>32</v>
      </c>
      <c r="B38" s="18" t="s">
        <v>4</v>
      </c>
      <c r="C38" s="10" t="s">
        <v>89</v>
      </c>
      <c r="D38" s="50"/>
      <c r="E38" s="50"/>
      <c r="F38" s="9">
        <v>102</v>
      </c>
      <c r="G38" s="50"/>
      <c r="H38" s="9" t="s">
        <v>6</v>
      </c>
      <c r="I38" s="50"/>
      <c r="J38" s="9">
        <v>4</v>
      </c>
      <c r="K38" s="12" t="s">
        <v>66</v>
      </c>
      <c r="L38" s="52"/>
      <c r="M38" s="52"/>
      <c r="N38" s="56"/>
      <c r="O38" s="57">
        <f t="shared" si="0"/>
        <v>0</v>
      </c>
    </row>
    <row r="39" spans="1:15" s="19" customFormat="1" ht="20.100000000000001" customHeight="1">
      <c r="A39" s="11">
        <v>33</v>
      </c>
      <c r="B39" s="18" t="s">
        <v>4</v>
      </c>
      <c r="C39" s="10" t="s">
        <v>89</v>
      </c>
      <c r="D39" s="50"/>
      <c r="E39" s="50"/>
      <c r="F39" s="9">
        <v>106</v>
      </c>
      <c r="G39" s="50"/>
      <c r="H39" s="9" t="s">
        <v>6</v>
      </c>
      <c r="I39" s="50"/>
      <c r="J39" s="9">
        <v>8</v>
      </c>
      <c r="K39" s="12" t="s">
        <v>66</v>
      </c>
      <c r="L39" s="52"/>
      <c r="M39" s="52"/>
      <c r="N39" s="56"/>
      <c r="O39" s="57">
        <f t="shared" si="0"/>
        <v>0</v>
      </c>
    </row>
    <row r="40" spans="1:15" s="19" customFormat="1" ht="20.100000000000001" customHeight="1">
      <c r="A40" s="11">
        <v>34</v>
      </c>
      <c r="B40" s="18" t="s">
        <v>4</v>
      </c>
      <c r="C40" s="10" t="s">
        <v>73</v>
      </c>
      <c r="D40" s="50"/>
      <c r="E40" s="50"/>
      <c r="F40" s="9">
        <v>103</v>
      </c>
      <c r="G40" s="50"/>
      <c r="H40" s="9" t="s">
        <v>6</v>
      </c>
      <c r="I40" s="50"/>
      <c r="J40" s="9">
        <v>16</v>
      </c>
      <c r="K40" s="12" t="s">
        <v>66</v>
      </c>
      <c r="L40" s="52"/>
      <c r="M40" s="52"/>
      <c r="N40" s="56"/>
      <c r="O40" s="57">
        <f t="shared" si="0"/>
        <v>0</v>
      </c>
    </row>
    <row r="41" spans="1:15" s="19" customFormat="1" ht="20.100000000000001" customHeight="1">
      <c r="A41" s="11">
        <v>35</v>
      </c>
      <c r="B41" s="18" t="s">
        <v>4</v>
      </c>
      <c r="C41" s="10" t="s">
        <v>121</v>
      </c>
      <c r="D41" s="50"/>
      <c r="E41" s="50"/>
      <c r="F41" s="9">
        <v>115</v>
      </c>
      <c r="G41" s="50"/>
      <c r="H41" s="9" t="s">
        <v>84</v>
      </c>
      <c r="I41" s="50"/>
      <c r="J41" s="9">
        <v>8</v>
      </c>
      <c r="K41" s="12" t="s">
        <v>66</v>
      </c>
      <c r="L41" s="52"/>
      <c r="M41" s="52"/>
      <c r="N41" s="56"/>
      <c r="O41" s="57">
        <f t="shared" si="0"/>
        <v>0</v>
      </c>
    </row>
    <row r="42" spans="1:15" s="19" customFormat="1" ht="20.100000000000001" customHeight="1">
      <c r="A42" s="11">
        <v>36</v>
      </c>
      <c r="B42" s="18" t="s">
        <v>4</v>
      </c>
      <c r="C42" s="10" t="s">
        <v>94</v>
      </c>
      <c r="D42" s="50"/>
      <c r="E42" s="50"/>
      <c r="F42" s="9" t="s">
        <v>117</v>
      </c>
      <c r="G42" s="50"/>
      <c r="H42" s="9" t="s">
        <v>22</v>
      </c>
      <c r="I42" s="50"/>
      <c r="J42" s="9">
        <v>4</v>
      </c>
      <c r="K42" s="12" t="s">
        <v>95</v>
      </c>
      <c r="L42" s="52"/>
      <c r="M42" s="52"/>
      <c r="N42" s="56"/>
      <c r="O42" s="57">
        <f t="shared" si="0"/>
        <v>0</v>
      </c>
    </row>
    <row r="43" spans="1:15" s="19" customFormat="1" ht="20.100000000000001" customHeight="1">
      <c r="A43" s="11">
        <v>37</v>
      </c>
      <c r="B43" s="18" t="s">
        <v>4</v>
      </c>
      <c r="C43" s="10" t="s">
        <v>94</v>
      </c>
      <c r="D43" s="50"/>
      <c r="E43" s="50"/>
      <c r="F43" s="9" t="s">
        <v>117</v>
      </c>
      <c r="G43" s="50"/>
      <c r="H43" s="9" t="s">
        <v>22</v>
      </c>
      <c r="I43" s="50"/>
      <c r="J43" s="9">
        <v>6</v>
      </c>
      <c r="K43" s="12" t="s">
        <v>95</v>
      </c>
      <c r="L43" s="52"/>
      <c r="M43" s="52"/>
      <c r="N43" s="56"/>
      <c r="O43" s="57">
        <f t="shared" si="0"/>
        <v>0</v>
      </c>
    </row>
    <row r="44" spans="1:15" s="19" customFormat="1" ht="20.100000000000001" customHeight="1">
      <c r="A44" s="11">
        <v>38</v>
      </c>
      <c r="B44" s="18" t="s">
        <v>4</v>
      </c>
      <c r="C44" s="10" t="s">
        <v>79</v>
      </c>
      <c r="D44" s="50"/>
      <c r="E44" s="50"/>
      <c r="F44" s="9">
        <v>99</v>
      </c>
      <c r="G44" s="50"/>
      <c r="H44" s="9" t="s">
        <v>6</v>
      </c>
      <c r="I44" s="50"/>
      <c r="J44" s="9">
        <v>8</v>
      </c>
      <c r="K44" s="12" t="s">
        <v>66</v>
      </c>
      <c r="L44" s="52"/>
      <c r="M44" s="52"/>
      <c r="N44" s="56"/>
      <c r="O44" s="57">
        <f t="shared" si="0"/>
        <v>0</v>
      </c>
    </row>
    <row r="45" spans="1:15" s="19" customFormat="1" ht="20.100000000000001" customHeight="1">
      <c r="A45" s="11">
        <v>39</v>
      </c>
      <c r="B45" s="18" t="s">
        <v>4</v>
      </c>
      <c r="C45" s="10" t="s">
        <v>79</v>
      </c>
      <c r="D45" s="50"/>
      <c r="E45" s="50"/>
      <c r="F45" s="9">
        <v>103</v>
      </c>
      <c r="G45" s="50"/>
      <c r="H45" s="9" t="s">
        <v>7</v>
      </c>
      <c r="I45" s="50"/>
      <c r="J45" s="9">
        <v>4</v>
      </c>
      <c r="K45" s="12" t="s">
        <v>66</v>
      </c>
      <c r="L45" s="52"/>
      <c r="M45" s="52"/>
      <c r="N45" s="56"/>
      <c r="O45" s="57">
        <f t="shared" si="0"/>
        <v>0</v>
      </c>
    </row>
    <row r="46" spans="1:15" s="19" customFormat="1" ht="20.100000000000001" customHeight="1">
      <c r="A46" s="11">
        <v>40</v>
      </c>
      <c r="B46" s="18" t="s">
        <v>4</v>
      </c>
      <c r="C46" s="10" t="s">
        <v>69</v>
      </c>
      <c r="D46" s="50"/>
      <c r="E46" s="50"/>
      <c r="F46" s="9" t="s">
        <v>70</v>
      </c>
      <c r="G46" s="50"/>
      <c r="H46" s="9" t="s">
        <v>22</v>
      </c>
      <c r="I46" s="50"/>
      <c r="J46" s="9">
        <v>84</v>
      </c>
      <c r="K46" s="12" t="s">
        <v>53</v>
      </c>
      <c r="L46" s="52"/>
      <c r="M46" s="52"/>
      <c r="N46" s="56"/>
      <c r="O46" s="57">
        <f t="shared" si="0"/>
        <v>0</v>
      </c>
    </row>
    <row r="47" spans="1:15" s="19" customFormat="1" ht="20.100000000000001" customHeight="1">
      <c r="A47" s="11">
        <v>41</v>
      </c>
      <c r="B47" s="18" t="s">
        <v>4</v>
      </c>
      <c r="C47" s="10" t="s">
        <v>80</v>
      </c>
      <c r="D47" s="50"/>
      <c r="E47" s="50"/>
      <c r="F47" s="9">
        <v>106</v>
      </c>
      <c r="G47" s="50"/>
      <c r="H47" s="9" t="s">
        <v>6</v>
      </c>
      <c r="I47" s="50"/>
      <c r="J47" s="9">
        <v>12</v>
      </c>
      <c r="K47" s="12" t="s">
        <v>66</v>
      </c>
      <c r="L47" s="52"/>
      <c r="M47" s="52"/>
      <c r="N47" s="56"/>
      <c r="O47" s="57">
        <f t="shared" si="0"/>
        <v>0</v>
      </c>
    </row>
    <row r="48" spans="1:15" s="19" customFormat="1" ht="20.100000000000001" customHeight="1">
      <c r="A48" s="11">
        <v>42</v>
      </c>
      <c r="B48" s="18" t="s">
        <v>4</v>
      </c>
      <c r="C48" s="10" t="s">
        <v>119</v>
      </c>
      <c r="D48" s="50"/>
      <c r="E48" s="50"/>
      <c r="F48" s="9">
        <v>105</v>
      </c>
      <c r="G48" s="50"/>
      <c r="H48" s="9" t="s">
        <v>33</v>
      </c>
      <c r="I48" s="50"/>
      <c r="J48" s="9">
        <v>4</v>
      </c>
      <c r="K48" s="12" t="s">
        <v>66</v>
      </c>
      <c r="L48" s="52"/>
      <c r="M48" s="52"/>
      <c r="N48" s="56"/>
      <c r="O48" s="57">
        <f t="shared" si="0"/>
        <v>0</v>
      </c>
    </row>
    <row r="49" spans="1:15" s="19" customFormat="1" ht="20.100000000000001" customHeight="1">
      <c r="A49" s="11">
        <v>43</v>
      </c>
      <c r="B49" s="18" t="s">
        <v>4</v>
      </c>
      <c r="C49" s="10" t="s">
        <v>91</v>
      </c>
      <c r="D49" s="50"/>
      <c r="E49" s="50"/>
      <c r="F49" s="9">
        <v>107</v>
      </c>
      <c r="G49" s="50"/>
      <c r="H49" s="9" t="s">
        <v>6</v>
      </c>
      <c r="I49" s="50"/>
      <c r="J49" s="9">
        <v>4</v>
      </c>
      <c r="K49" s="12" t="s">
        <v>66</v>
      </c>
      <c r="L49" s="52"/>
      <c r="M49" s="52"/>
      <c r="N49" s="56"/>
      <c r="O49" s="57">
        <f t="shared" si="0"/>
        <v>0</v>
      </c>
    </row>
    <row r="50" spans="1:15" s="19" customFormat="1" ht="20.100000000000001" customHeight="1">
      <c r="A50" s="11">
        <v>44</v>
      </c>
      <c r="B50" s="18" t="s">
        <v>4</v>
      </c>
      <c r="C50" s="10" t="s">
        <v>91</v>
      </c>
      <c r="D50" s="50"/>
      <c r="E50" s="50"/>
      <c r="F50" s="9">
        <v>111</v>
      </c>
      <c r="G50" s="50"/>
      <c r="H50" s="9" t="s">
        <v>6</v>
      </c>
      <c r="I50" s="50"/>
      <c r="J50" s="9">
        <v>4</v>
      </c>
      <c r="K50" s="12" t="s">
        <v>66</v>
      </c>
      <c r="L50" s="52"/>
      <c r="M50" s="52"/>
      <c r="N50" s="56"/>
      <c r="O50" s="57">
        <f t="shared" si="0"/>
        <v>0</v>
      </c>
    </row>
    <row r="51" spans="1:15" s="19" customFormat="1" ht="20.100000000000001" customHeight="1">
      <c r="A51" s="11">
        <v>45</v>
      </c>
      <c r="B51" s="18" t="s">
        <v>4</v>
      </c>
      <c r="C51" s="10" t="s">
        <v>129</v>
      </c>
      <c r="D51" s="50"/>
      <c r="E51" s="50"/>
      <c r="F51" s="9">
        <v>100</v>
      </c>
      <c r="G51" s="50"/>
      <c r="H51" s="9" t="s">
        <v>33</v>
      </c>
      <c r="I51" s="50"/>
      <c r="J51" s="9">
        <v>4</v>
      </c>
      <c r="K51" s="12" t="s">
        <v>66</v>
      </c>
      <c r="L51" s="52"/>
      <c r="M51" s="52"/>
      <c r="N51" s="56"/>
      <c r="O51" s="57">
        <f t="shared" si="0"/>
        <v>0</v>
      </c>
    </row>
    <row r="52" spans="1:15" s="19" customFormat="1" ht="20.100000000000001" customHeight="1">
      <c r="A52" s="11">
        <v>46</v>
      </c>
      <c r="B52" s="18" t="s">
        <v>4</v>
      </c>
      <c r="C52" s="10" t="s">
        <v>68</v>
      </c>
      <c r="D52" s="50"/>
      <c r="E52" s="50"/>
      <c r="F52" s="9">
        <v>107</v>
      </c>
      <c r="G52" s="50"/>
      <c r="H52" s="9" t="s">
        <v>6</v>
      </c>
      <c r="I52" s="50"/>
      <c r="J52" s="9">
        <v>4</v>
      </c>
      <c r="K52" s="12" t="s">
        <v>66</v>
      </c>
      <c r="L52" s="52"/>
      <c r="M52" s="52"/>
      <c r="N52" s="56"/>
      <c r="O52" s="57">
        <f t="shared" si="0"/>
        <v>0</v>
      </c>
    </row>
    <row r="53" spans="1:15" s="19" customFormat="1" ht="20.100000000000001" customHeight="1">
      <c r="A53" s="11">
        <v>47</v>
      </c>
      <c r="B53" s="18" t="s">
        <v>4</v>
      </c>
      <c r="C53" s="10" t="s">
        <v>68</v>
      </c>
      <c r="D53" s="50"/>
      <c r="E53" s="50"/>
      <c r="F53" s="9">
        <v>110</v>
      </c>
      <c r="G53" s="50"/>
      <c r="H53" s="9" t="s">
        <v>6</v>
      </c>
      <c r="I53" s="50"/>
      <c r="J53" s="9">
        <v>28</v>
      </c>
      <c r="K53" s="12" t="s">
        <v>66</v>
      </c>
      <c r="L53" s="52"/>
      <c r="M53" s="52"/>
      <c r="N53" s="56"/>
      <c r="O53" s="57">
        <f t="shared" si="0"/>
        <v>0</v>
      </c>
    </row>
    <row r="54" spans="1:15" s="19" customFormat="1" ht="20.100000000000001" customHeight="1">
      <c r="A54" s="11">
        <v>48</v>
      </c>
      <c r="B54" s="18" t="s">
        <v>4</v>
      </c>
      <c r="C54" s="10" t="s">
        <v>130</v>
      </c>
      <c r="D54" s="50"/>
      <c r="E54" s="50"/>
      <c r="F54" s="9">
        <v>100</v>
      </c>
      <c r="G54" s="50"/>
      <c r="H54" s="9" t="s">
        <v>33</v>
      </c>
      <c r="I54" s="50"/>
      <c r="J54" s="9">
        <v>4</v>
      </c>
      <c r="K54" s="12" t="s">
        <v>66</v>
      </c>
      <c r="L54" s="52"/>
      <c r="M54" s="52"/>
      <c r="N54" s="56"/>
      <c r="O54" s="57">
        <f t="shared" si="0"/>
        <v>0</v>
      </c>
    </row>
    <row r="55" spans="1:15" s="19" customFormat="1" ht="20.100000000000001" customHeight="1">
      <c r="A55" s="11">
        <v>49</v>
      </c>
      <c r="B55" s="18" t="s">
        <v>4</v>
      </c>
      <c r="C55" s="10" t="s">
        <v>81</v>
      </c>
      <c r="D55" s="50"/>
      <c r="E55" s="50"/>
      <c r="F55" s="9" t="s">
        <v>82</v>
      </c>
      <c r="G55" s="50"/>
      <c r="H55" s="9" t="s">
        <v>17</v>
      </c>
      <c r="I55" s="50"/>
      <c r="J55" s="9">
        <v>16</v>
      </c>
      <c r="K55" s="12" t="s">
        <v>53</v>
      </c>
      <c r="L55" s="52"/>
      <c r="M55" s="52"/>
      <c r="N55" s="56"/>
      <c r="O55" s="57">
        <f t="shared" si="0"/>
        <v>0</v>
      </c>
    </row>
    <row r="56" spans="1:15" s="19" customFormat="1" ht="20.100000000000001" customHeight="1">
      <c r="A56" s="11">
        <v>50</v>
      </c>
      <c r="B56" s="18" t="s">
        <v>4</v>
      </c>
      <c r="C56" s="10" t="s">
        <v>93</v>
      </c>
      <c r="D56" s="50"/>
      <c r="E56" s="50"/>
      <c r="F56" s="9">
        <v>110</v>
      </c>
      <c r="G56" s="50"/>
      <c r="H56" s="9" t="s">
        <v>7</v>
      </c>
      <c r="I56" s="50"/>
      <c r="J56" s="9">
        <v>4</v>
      </c>
      <c r="K56" s="12" t="s">
        <v>66</v>
      </c>
      <c r="L56" s="52"/>
      <c r="M56" s="52"/>
      <c r="N56" s="56"/>
      <c r="O56" s="57">
        <f t="shared" si="0"/>
        <v>0</v>
      </c>
    </row>
    <row r="57" spans="1:15" s="19" customFormat="1" ht="20.100000000000001" customHeight="1">
      <c r="A57" s="11">
        <v>51</v>
      </c>
      <c r="B57" s="18" t="s">
        <v>4</v>
      </c>
      <c r="C57" s="10" t="s">
        <v>100</v>
      </c>
      <c r="D57" s="50"/>
      <c r="E57" s="50"/>
      <c r="F57" s="9" t="s">
        <v>75</v>
      </c>
      <c r="G57" s="50"/>
      <c r="H57" s="86" t="s">
        <v>76</v>
      </c>
      <c r="I57" s="50"/>
      <c r="J57" s="9">
        <v>2</v>
      </c>
      <c r="K57" s="12" t="s">
        <v>105</v>
      </c>
      <c r="L57" s="52"/>
      <c r="M57" s="52"/>
      <c r="N57" s="56"/>
      <c r="O57" s="57">
        <f t="shared" si="0"/>
        <v>0</v>
      </c>
    </row>
    <row r="58" spans="1:15" s="19" customFormat="1" ht="20.100000000000001" customHeight="1">
      <c r="A58" s="11">
        <v>52</v>
      </c>
      <c r="B58" s="18" t="s">
        <v>4</v>
      </c>
      <c r="C58" s="10" t="s">
        <v>74</v>
      </c>
      <c r="D58" s="50"/>
      <c r="E58" s="50"/>
      <c r="F58" s="9" t="s">
        <v>75</v>
      </c>
      <c r="G58" s="50"/>
      <c r="H58" s="9" t="s">
        <v>76</v>
      </c>
      <c r="I58" s="50"/>
      <c r="J58" s="9">
        <v>2</v>
      </c>
      <c r="K58" s="12" t="s">
        <v>77</v>
      </c>
      <c r="L58" s="52"/>
      <c r="M58" s="52"/>
      <c r="N58" s="56"/>
      <c r="O58" s="57">
        <f t="shared" si="0"/>
        <v>0</v>
      </c>
    </row>
    <row r="59" spans="1:15" s="19" customFormat="1" ht="20.100000000000001" customHeight="1">
      <c r="A59" s="11">
        <v>53</v>
      </c>
      <c r="B59" s="18" t="s">
        <v>4</v>
      </c>
      <c r="C59" s="10" t="s">
        <v>120</v>
      </c>
      <c r="D59" s="50"/>
      <c r="E59" s="50"/>
      <c r="F59" s="9" t="s">
        <v>75</v>
      </c>
      <c r="G59" s="50"/>
      <c r="H59" s="86" t="s">
        <v>76</v>
      </c>
      <c r="I59" s="50"/>
      <c r="J59" s="9">
        <v>4</v>
      </c>
      <c r="K59" s="12" t="s">
        <v>105</v>
      </c>
      <c r="L59" s="52"/>
      <c r="M59" s="52"/>
      <c r="N59" s="56"/>
      <c r="O59" s="57">
        <f t="shared" si="0"/>
        <v>0</v>
      </c>
    </row>
    <row r="60" spans="1:15" ht="20.100000000000001" customHeight="1">
      <c r="A60" s="14">
        <v>54</v>
      </c>
      <c r="B60" s="18" t="s">
        <v>4</v>
      </c>
      <c r="C60" s="36" t="s">
        <v>78</v>
      </c>
      <c r="D60" s="58"/>
      <c r="E60" s="58"/>
      <c r="F60" s="34" t="s">
        <v>75</v>
      </c>
      <c r="G60" s="55"/>
      <c r="H60" s="9" t="s">
        <v>76</v>
      </c>
      <c r="I60" s="55"/>
      <c r="J60" s="20">
        <v>4</v>
      </c>
      <c r="K60" s="37" t="s">
        <v>77</v>
      </c>
      <c r="L60" s="54"/>
      <c r="M60" s="54"/>
      <c r="N60" s="56"/>
      <c r="O60" s="57">
        <f t="shared" si="0"/>
        <v>0</v>
      </c>
    </row>
    <row r="61" spans="1:15" ht="9.9499999999999993" customHeight="1">
      <c r="A61" s="41"/>
      <c r="B61" s="42"/>
      <c r="C61" s="43"/>
      <c r="D61" s="41"/>
      <c r="E61" s="41"/>
      <c r="F61" s="41"/>
      <c r="G61" s="41"/>
      <c r="H61" s="41"/>
      <c r="I61" s="41"/>
      <c r="J61" s="45"/>
      <c r="K61" s="44"/>
      <c r="L61" s="46"/>
      <c r="M61" s="46"/>
      <c r="N61" s="59"/>
      <c r="O61" s="60"/>
    </row>
    <row r="62" spans="1:15" ht="20.100000000000001" customHeight="1">
      <c r="A62" s="14">
        <v>55</v>
      </c>
      <c r="B62" s="18" t="s">
        <v>96</v>
      </c>
      <c r="C62" s="33" t="s">
        <v>125</v>
      </c>
      <c r="D62" s="55"/>
      <c r="E62" s="55"/>
      <c r="F62" s="34">
        <v>129</v>
      </c>
      <c r="G62" s="55"/>
      <c r="H62" s="34" t="s">
        <v>76</v>
      </c>
      <c r="I62" s="55"/>
      <c r="J62" s="20">
        <v>6</v>
      </c>
      <c r="K62" s="38" t="s">
        <v>77</v>
      </c>
      <c r="L62" s="54"/>
      <c r="M62" s="54"/>
      <c r="N62" s="56"/>
      <c r="O62" s="57">
        <f>N62*J62</f>
        <v>0</v>
      </c>
    </row>
    <row r="63" spans="1:15" ht="20.100000000000001" customHeight="1">
      <c r="A63" s="14">
        <v>56</v>
      </c>
      <c r="B63" s="18" t="s">
        <v>96</v>
      </c>
      <c r="C63" s="33" t="s">
        <v>83</v>
      </c>
      <c r="D63" s="55"/>
      <c r="E63" s="55"/>
      <c r="F63" s="34">
        <v>106</v>
      </c>
      <c r="G63" s="55"/>
      <c r="H63" s="34" t="s">
        <v>84</v>
      </c>
      <c r="I63" s="55"/>
      <c r="J63" s="20">
        <v>8</v>
      </c>
      <c r="K63" s="38" t="s">
        <v>53</v>
      </c>
      <c r="L63" s="54"/>
      <c r="M63" s="54"/>
      <c r="N63" s="56"/>
      <c r="O63" s="57">
        <f t="shared" ref="O63:O112" si="1">N63*J63</f>
        <v>0</v>
      </c>
    </row>
    <row r="64" spans="1:15" ht="20.100000000000001" customHeight="1">
      <c r="A64" s="14">
        <v>57</v>
      </c>
      <c r="B64" s="18" t="s">
        <v>96</v>
      </c>
      <c r="C64" s="33" t="s">
        <v>63</v>
      </c>
      <c r="D64" s="55"/>
      <c r="E64" s="55"/>
      <c r="F64" s="34">
        <v>100</v>
      </c>
      <c r="G64" s="55"/>
      <c r="H64" s="34" t="s">
        <v>84</v>
      </c>
      <c r="I64" s="55"/>
      <c r="J64" s="20">
        <v>16</v>
      </c>
      <c r="K64" s="38" t="s">
        <v>53</v>
      </c>
      <c r="L64" s="54"/>
      <c r="M64" s="54"/>
      <c r="N64" s="56"/>
      <c r="O64" s="57">
        <f t="shared" si="1"/>
        <v>0</v>
      </c>
    </row>
    <row r="65" spans="1:15" ht="20.100000000000001" customHeight="1">
      <c r="A65" s="14">
        <v>58</v>
      </c>
      <c r="B65" s="18" t="s">
        <v>96</v>
      </c>
      <c r="C65" s="33" t="s">
        <v>63</v>
      </c>
      <c r="D65" s="55"/>
      <c r="E65" s="55"/>
      <c r="F65" s="34" t="s">
        <v>64</v>
      </c>
      <c r="G65" s="55"/>
      <c r="H65" s="34" t="s">
        <v>22</v>
      </c>
      <c r="I65" s="55"/>
      <c r="J65" s="20">
        <v>4</v>
      </c>
      <c r="K65" s="38" t="s">
        <v>53</v>
      </c>
      <c r="L65" s="54"/>
      <c r="M65" s="54"/>
      <c r="N65" s="56"/>
      <c r="O65" s="57">
        <f t="shared" si="1"/>
        <v>0</v>
      </c>
    </row>
    <row r="66" spans="1:15" ht="20.100000000000001" customHeight="1">
      <c r="A66" s="14">
        <v>59</v>
      </c>
      <c r="B66" s="18" t="s">
        <v>96</v>
      </c>
      <c r="C66" s="33" t="s">
        <v>65</v>
      </c>
      <c r="D66" s="55"/>
      <c r="E66" s="55"/>
      <c r="F66" s="34">
        <v>96</v>
      </c>
      <c r="G66" s="55"/>
      <c r="H66" s="34" t="s">
        <v>33</v>
      </c>
      <c r="I66" s="55"/>
      <c r="J66" s="20">
        <v>16</v>
      </c>
      <c r="K66" s="12" t="s">
        <v>66</v>
      </c>
      <c r="L66" s="54"/>
      <c r="M66" s="54"/>
      <c r="N66" s="56"/>
      <c r="O66" s="57">
        <f t="shared" si="1"/>
        <v>0</v>
      </c>
    </row>
    <row r="67" spans="1:15" ht="20.100000000000001" customHeight="1">
      <c r="A67" s="14">
        <v>60</v>
      </c>
      <c r="B67" s="18" t="s">
        <v>96</v>
      </c>
      <c r="C67" s="33" t="s">
        <v>134</v>
      </c>
      <c r="D67" s="55"/>
      <c r="E67" s="55"/>
      <c r="F67" s="87">
        <v>96</v>
      </c>
      <c r="G67" s="55"/>
      <c r="H67" s="87" t="s">
        <v>33</v>
      </c>
      <c r="I67" s="55"/>
      <c r="J67" s="20">
        <v>8</v>
      </c>
      <c r="K67" s="12" t="s">
        <v>66</v>
      </c>
      <c r="L67" s="54"/>
      <c r="M67" s="54"/>
      <c r="N67" s="56"/>
      <c r="O67" s="57">
        <f t="shared" si="1"/>
        <v>0</v>
      </c>
    </row>
    <row r="68" spans="1:15" ht="20.100000000000001" customHeight="1">
      <c r="A68" s="14">
        <v>61</v>
      </c>
      <c r="B68" s="18" t="s">
        <v>96</v>
      </c>
      <c r="C68" s="35" t="s">
        <v>55</v>
      </c>
      <c r="D68" s="55"/>
      <c r="E68" s="55"/>
      <c r="F68" s="34" t="s">
        <v>51</v>
      </c>
      <c r="G68" s="55"/>
      <c r="H68" s="34" t="s">
        <v>33</v>
      </c>
      <c r="I68" s="55"/>
      <c r="J68" s="20">
        <v>16</v>
      </c>
      <c r="K68" s="38" t="s">
        <v>53</v>
      </c>
      <c r="L68" s="54"/>
      <c r="M68" s="54"/>
      <c r="N68" s="56"/>
      <c r="O68" s="57">
        <f t="shared" si="1"/>
        <v>0</v>
      </c>
    </row>
    <row r="69" spans="1:15" ht="20.100000000000001" customHeight="1">
      <c r="A69" s="14">
        <v>62</v>
      </c>
      <c r="B69" s="18" t="s">
        <v>96</v>
      </c>
      <c r="C69" s="35" t="s">
        <v>54</v>
      </c>
      <c r="D69" s="55"/>
      <c r="E69" s="55"/>
      <c r="F69" s="34" t="s">
        <v>56</v>
      </c>
      <c r="G69" s="55"/>
      <c r="H69" s="34" t="s">
        <v>33</v>
      </c>
      <c r="I69" s="55"/>
      <c r="J69" s="20">
        <v>40</v>
      </c>
      <c r="K69" s="38" t="s">
        <v>53</v>
      </c>
      <c r="L69" s="54"/>
      <c r="M69" s="54"/>
      <c r="N69" s="56"/>
      <c r="O69" s="57">
        <f t="shared" si="1"/>
        <v>0</v>
      </c>
    </row>
    <row r="70" spans="1:15" ht="20.100000000000001" customHeight="1">
      <c r="A70" s="14">
        <v>63</v>
      </c>
      <c r="B70" s="18" t="s">
        <v>96</v>
      </c>
      <c r="C70" s="35" t="s">
        <v>99</v>
      </c>
      <c r="D70" s="55"/>
      <c r="E70" s="55"/>
      <c r="F70" s="87">
        <v>96</v>
      </c>
      <c r="G70" s="55"/>
      <c r="H70" s="87" t="s">
        <v>33</v>
      </c>
      <c r="I70" s="55"/>
      <c r="J70" s="20">
        <v>4</v>
      </c>
      <c r="K70" s="38" t="s">
        <v>66</v>
      </c>
      <c r="L70" s="54"/>
      <c r="M70" s="54"/>
      <c r="N70" s="56"/>
      <c r="O70" s="57">
        <f t="shared" si="1"/>
        <v>0</v>
      </c>
    </row>
    <row r="71" spans="1:15" ht="20.100000000000001" customHeight="1">
      <c r="A71" s="14">
        <v>64</v>
      </c>
      <c r="B71" s="18" t="s">
        <v>96</v>
      </c>
      <c r="C71" s="35" t="s">
        <v>115</v>
      </c>
      <c r="D71" s="55"/>
      <c r="E71" s="55"/>
      <c r="F71" s="87">
        <v>96</v>
      </c>
      <c r="G71" s="55"/>
      <c r="H71" s="87" t="s">
        <v>33</v>
      </c>
      <c r="I71" s="55"/>
      <c r="J71" s="20">
        <v>4</v>
      </c>
      <c r="K71" s="38" t="s">
        <v>66</v>
      </c>
      <c r="L71" s="54"/>
      <c r="M71" s="54"/>
      <c r="N71" s="56"/>
      <c r="O71" s="57">
        <f t="shared" si="1"/>
        <v>0</v>
      </c>
    </row>
    <row r="72" spans="1:15" ht="20.100000000000001" customHeight="1">
      <c r="A72" s="14">
        <v>65</v>
      </c>
      <c r="B72" s="18" t="s">
        <v>96</v>
      </c>
      <c r="C72" s="35" t="s">
        <v>46</v>
      </c>
      <c r="D72" s="55"/>
      <c r="E72" s="55"/>
      <c r="F72" s="34">
        <v>99</v>
      </c>
      <c r="G72" s="55"/>
      <c r="H72" s="34" t="s">
        <v>6</v>
      </c>
      <c r="I72" s="55"/>
      <c r="J72" s="20">
        <v>4</v>
      </c>
      <c r="K72" s="38" t="s">
        <v>66</v>
      </c>
      <c r="L72" s="54"/>
      <c r="M72" s="54"/>
      <c r="N72" s="56"/>
      <c r="O72" s="57">
        <f t="shared" si="1"/>
        <v>0</v>
      </c>
    </row>
    <row r="73" spans="1:15" ht="20.100000000000001" customHeight="1">
      <c r="A73" s="14">
        <v>66</v>
      </c>
      <c r="B73" s="18" t="s">
        <v>96</v>
      </c>
      <c r="C73" s="35" t="s">
        <v>131</v>
      </c>
      <c r="D73" s="55"/>
      <c r="E73" s="55"/>
      <c r="F73" s="87">
        <v>99</v>
      </c>
      <c r="G73" s="55"/>
      <c r="H73" s="87" t="s">
        <v>6</v>
      </c>
      <c r="I73" s="55"/>
      <c r="J73" s="20">
        <v>20</v>
      </c>
      <c r="K73" s="38" t="s">
        <v>66</v>
      </c>
      <c r="L73" s="54"/>
      <c r="M73" s="54"/>
      <c r="N73" s="56"/>
      <c r="O73" s="57">
        <f t="shared" si="1"/>
        <v>0</v>
      </c>
    </row>
    <row r="74" spans="1:15" ht="20.100000000000001" customHeight="1">
      <c r="A74" s="14">
        <v>67</v>
      </c>
      <c r="B74" s="18" t="s">
        <v>96</v>
      </c>
      <c r="C74" s="35" t="s">
        <v>92</v>
      </c>
      <c r="D74" s="55"/>
      <c r="E74" s="55"/>
      <c r="F74" s="34">
        <v>109</v>
      </c>
      <c r="G74" s="55"/>
      <c r="H74" s="34" t="s">
        <v>33</v>
      </c>
      <c r="I74" s="55"/>
      <c r="J74" s="20">
        <v>20</v>
      </c>
      <c r="K74" s="38" t="s">
        <v>53</v>
      </c>
      <c r="L74" s="54"/>
      <c r="M74" s="54"/>
      <c r="N74" s="56"/>
      <c r="O74" s="57">
        <f t="shared" si="1"/>
        <v>0</v>
      </c>
    </row>
    <row r="75" spans="1:15" ht="20.100000000000001" customHeight="1">
      <c r="A75" s="14">
        <v>68</v>
      </c>
      <c r="B75" s="18" t="s">
        <v>96</v>
      </c>
      <c r="C75" s="35" t="s">
        <v>92</v>
      </c>
      <c r="D75" s="55"/>
      <c r="E75" s="55"/>
      <c r="F75" s="34" t="s">
        <v>122</v>
      </c>
      <c r="G75" s="55"/>
      <c r="H75" s="34" t="s">
        <v>33</v>
      </c>
      <c r="I75" s="55"/>
      <c r="J75" s="20">
        <v>16</v>
      </c>
      <c r="K75" s="38" t="s">
        <v>53</v>
      </c>
      <c r="L75" s="54"/>
      <c r="M75" s="54"/>
      <c r="N75" s="56"/>
      <c r="O75" s="57">
        <f t="shared" si="1"/>
        <v>0</v>
      </c>
    </row>
    <row r="76" spans="1:15" ht="24" customHeight="1">
      <c r="A76" s="14">
        <v>69</v>
      </c>
      <c r="B76" s="18" t="s">
        <v>96</v>
      </c>
      <c r="C76" s="35" t="s">
        <v>92</v>
      </c>
      <c r="D76" s="55"/>
      <c r="E76" s="55"/>
      <c r="F76" s="88" t="s">
        <v>161</v>
      </c>
      <c r="G76" s="55"/>
      <c r="H76" s="87" t="s">
        <v>33</v>
      </c>
      <c r="I76" s="55"/>
      <c r="J76" s="20">
        <v>8</v>
      </c>
      <c r="K76" s="38" t="s">
        <v>53</v>
      </c>
      <c r="L76" s="54"/>
      <c r="M76" s="54"/>
      <c r="N76" s="56"/>
      <c r="O76" s="57">
        <f t="shared" si="1"/>
        <v>0</v>
      </c>
    </row>
    <row r="77" spans="1:15" ht="20.100000000000001" customHeight="1">
      <c r="A77" s="14">
        <v>70</v>
      </c>
      <c r="B77" s="18" t="s">
        <v>96</v>
      </c>
      <c r="C77" s="35" t="s">
        <v>49</v>
      </c>
      <c r="D77" s="55"/>
      <c r="E77" s="55"/>
      <c r="F77" s="34">
        <v>98</v>
      </c>
      <c r="G77" s="55"/>
      <c r="H77" s="34" t="s">
        <v>6</v>
      </c>
      <c r="I77" s="55"/>
      <c r="J77" s="20">
        <v>12</v>
      </c>
      <c r="K77" s="38" t="s">
        <v>66</v>
      </c>
      <c r="L77" s="54"/>
      <c r="M77" s="54"/>
      <c r="N77" s="56"/>
      <c r="O77" s="57">
        <f t="shared" si="1"/>
        <v>0</v>
      </c>
    </row>
    <row r="78" spans="1:15" ht="20.100000000000001" customHeight="1">
      <c r="A78" s="14">
        <v>71</v>
      </c>
      <c r="B78" s="18" t="s">
        <v>96</v>
      </c>
      <c r="C78" s="35" t="s">
        <v>61</v>
      </c>
      <c r="D78" s="55"/>
      <c r="E78" s="55"/>
      <c r="F78" s="34" t="s">
        <v>64</v>
      </c>
      <c r="G78" s="55"/>
      <c r="H78" s="34" t="s">
        <v>33</v>
      </c>
      <c r="I78" s="55"/>
      <c r="J78" s="20">
        <v>64</v>
      </c>
      <c r="K78" s="38" t="s">
        <v>53</v>
      </c>
      <c r="L78" s="54"/>
      <c r="M78" s="54"/>
      <c r="N78" s="56"/>
      <c r="O78" s="57">
        <f t="shared" si="1"/>
        <v>0</v>
      </c>
    </row>
    <row r="79" spans="1:15" ht="20.100000000000001" customHeight="1">
      <c r="A79" s="14">
        <v>72</v>
      </c>
      <c r="B79" s="18" t="s">
        <v>96</v>
      </c>
      <c r="C79" s="35" t="s">
        <v>61</v>
      </c>
      <c r="D79" s="55"/>
      <c r="E79" s="55"/>
      <c r="F79" s="34">
        <v>106</v>
      </c>
      <c r="G79" s="55"/>
      <c r="H79" s="34" t="s">
        <v>132</v>
      </c>
      <c r="I79" s="55"/>
      <c r="J79" s="20">
        <v>12</v>
      </c>
      <c r="K79" s="38" t="s">
        <v>53</v>
      </c>
      <c r="L79" s="54"/>
      <c r="M79" s="54"/>
      <c r="N79" s="56"/>
      <c r="O79" s="57">
        <f t="shared" si="1"/>
        <v>0</v>
      </c>
    </row>
    <row r="80" spans="1:15" ht="20.100000000000001" customHeight="1">
      <c r="A80" s="14">
        <v>73</v>
      </c>
      <c r="B80" s="18" t="s">
        <v>96</v>
      </c>
      <c r="C80" s="35" t="s">
        <v>61</v>
      </c>
      <c r="D80" s="55"/>
      <c r="E80" s="55"/>
      <c r="F80" s="34" t="s">
        <v>62</v>
      </c>
      <c r="G80" s="55"/>
      <c r="H80" s="34" t="s">
        <v>33</v>
      </c>
      <c r="I80" s="55"/>
      <c r="J80" s="20">
        <v>32</v>
      </c>
      <c r="K80" s="38" t="s">
        <v>53</v>
      </c>
      <c r="L80" s="54"/>
      <c r="M80" s="54"/>
      <c r="N80" s="56"/>
      <c r="O80" s="57">
        <f t="shared" si="1"/>
        <v>0</v>
      </c>
    </row>
    <row r="81" spans="1:15" ht="20.100000000000001" customHeight="1">
      <c r="A81" s="14">
        <v>74</v>
      </c>
      <c r="B81" s="18" t="s">
        <v>96</v>
      </c>
      <c r="C81" s="35" t="s">
        <v>59</v>
      </c>
      <c r="D81" s="55"/>
      <c r="E81" s="55"/>
      <c r="F81" s="34">
        <v>109</v>
      </c>
      <c r="G81" s="55"/>
      <c r="H81" s="34" t="s">
        <v>132</v>
      </c>
      <c r="I81" s="55"/>
      <c r="J81" s="20">
        <v>8</v>
      </c>
      <c r="K81" s="38" t="s">
        <v>53</v>
      </c>
      <c r="L81" s="54"/>
      <c r="M81" s="54"/>
      <c r="N81" s="56"/>
      <c r="O81" s="57">
        <f t="shared" si="1"/>
        <v>0</v>
      </c>
    </row>
    <row r="82" spans="1:15" ht="20.100000000000001" customHeight="1">
      <c r="A82" s="14">
        <v>75</v>
      </c>
      <c r="B82" s="18" t="s">
        <v>96</v>
      </c>
      <c r="C82" s="35" t="s">
        <v>59</v>
      </c>
      <c r="D82" s="55"/>
      <c r="E82" s="55"/>
      <c r="F82" s="34" t="s">
        <v>60</v>
      </c>
      <c r="G82" s="55"/>
      <c r="H82" s="34" t="s">
        <v>17</v>
      </c>
      <c r="I82" s="55"/>
      <c r="J82" s="20">
        <v>216</v>
      </c>
      <c r="K82" s="38" t="s">
        <v>53</v>
      </c>
      <c r="L82" s="54"/>
      <c r="M82" s="54"/>
      <c r="N82" s="56"/>
      <c r="O82" s="57">
        <f t="shared" si="1"/>
        <v>0</v>
      </c>
    </row>
    <row r="83" spans="1:15" ht="20.100000000000001" customHeight="1">
      <c r="A83" s="14">
        <v>76</v>
      </c>
      <c r="B83" s="18" t="s">
        <v>96</v>
      </c>
      <c r="C83" s="35" t="s">
        <v>97</v>
      </c>
      <c r="D83" s="55"/>
      <c r="E83" s="55"/>
      <c r="F83" s="34">
        <v>100</v>
      </c>
      <c r="G83" s="55"/>
      <c r="H83" s="34" t="s">
        <v>33</v>
      </c>
      <c r="I83" s="55"/>
      <c r="J83" s="20">
        <v>32</v>
      </c>
      <c r="K83" s="38" t="s">
        <v>66</v>
      </c>
      <c r="L83" s="54"/>
      <c r="M83" s="54"/>
      <c r="N83" s="56"/>
      <c r="O83" s="57">
        <f t="shared" si="1"/>
        <v>0</v>
      </c>
    </row>
    <row r="84" spans="1:15" ht="20.100000000000001" customHeight="1">
      <c r="A84" s="14">
        <v>77</v>
      </c>
      <c r="B84" s="18" t="s">
        <v>96</v>
      </c>
      <c r="C84" s="35" t="s">
        <v>133</v>
      </c>
      <c r="D84" s="55"/>
      <c r="E84" s="55"/>
      <c r="F84" s="34">
        <v>106</v>
      </c>
      <c r="G84" s="55"/>
      <c r="H84" s="34" t="s">
        <v>132</v>
      </c>
      <c r="I84" s="55"/>
      <c r="J84" s="20">
        <v>16</v>
      </c>
      <c r="K84" s="38" t="s">
        <v>53</v>
      </c>
      <c r="L84" s="54"/>
      <c r="M84" s="54"/>
      <c r="N84" s="56"/>
      <c r="O84" s="57">
        <f t="shared" si="1"/>
        <v>0</v>
      </c>
    </row>
    <row r="85" spans="1:15" ht="20.100000000000001" customHeight="1">
      <c r="A85" s="14">
        <v>78</v>
      </c>
      <c r="B85" s="18" t="s">
        <v>96</v>
      </c>
      <c r="C85" s="35" t="s">
        <v>57</v>
      </c>
      <c r="D85" s="55"/>
      <c r="E85" s="55"/>
      <c r="F85" s="34" t="s">
        <v>58</v>
      </c>
      <c r="G85" s="55"/>
      <c r="H85" s="34" t="s">
        <v>22</v>
      </c>
      <c r="I85" s="55"/>
      <c r="J85" s="20">
        <v>108</v>
      </c>
      <c r="K85" s="38" t="s">
        <v>53</v>
      </c>
      <c r="L85" s="54"/>
      <c r="M85" s="54"/>
      <c r="N85" s="56"/>
      <c r="O85" s="57">
        <f t="shared" si="1"/>
        <v>0</v>
      </c>
    </row>
    <row r="86" spans="1:15" ht="20.100000000000001" customHeight="1">
      <c r="A86" s="14">
        <v>79</v>
      </c>
      <c r="B86" s="18" t="s">
        <v>96</v>
      </c>
      <c r="C86" s="35" t="s">
        <v>67</v>
      </c>
      <c r="D86" s="55"/>
      <c r="E86" s="55"/>
      <c r="F86" s="34">
        <v>100</v>
      </c>
      <c r="G86" s="55"/>
      <c r="H86" s="34" t="s">
        <v>6</v>
      </c>
      <c r="I86" s="55"/>
      <c r="J86" s="20">
        <v>20</v>
      </c>
      <c r="K86" s="38" t="s">
        <v>66</v>
      </c>
      <c r="L86" s="54"/>
      <c r="M86" s="54"/>
      <c r="N86" s="56"/>
      <c r="O86" s="57">
        <f t="shared" si="1"/>
        <v>0</v>
      </c>
    </row>
    <row r="87" spans="1:15" ht="20.100000000000001" customHeight="1">
      <c r="A87" s="14">
        <v>80</v>
      </c>
      <c r="B87" s="18" t="s">
        <v>96</v>
      </c>
      <c r="C87" s="35" t="s">
        <v>85</v>
      </c>
      <c r="D87" s="55"/>
      <c r="E87" s="55"/>
      <c r="F87" s="34">
        <v>112</v>
      </c>
      <c r="G87" s="55"/>
      <c r="H87" s="34" t="s">
        <v>22</v>
      </c>
      <c r="I87" s="55"/>
      <c r="J87" s="20">
        <v>12</v>
      </c>
      <c r="K87" s="38" t="s">
        <v>53</v>
      </c>
      <c r="L87" s="54"/>
      <c r="M87" s="54"/>
      <c r="N87" s="56"/>
      <c r="O87" s="57">
        <f t="shared" si="1"/>
        <v>0</v>
      </c>
    </row>
    <row r="88" spans="1:15" ht="20.100000000000001" customHeight="1">
      <c r="A88" s="14">
        <v>81</v>
      </c>
      <c r="B88" s="18" t="s">
        <v>96</v>
      </c>
      <c r="C88" s="35" t="s">
        <v>89</v>
      </c>
      <c r="D88" s="55"/>
      <c r="E88" s="55"/>
      <c r="F88" s="34">
        <v>106</v>
      </c>
      <c r="G88" s="55"/>
      <c r="H88" s="34" t="s">
        <v>6</v>
      </c>
      <c r="I88" s="55"/>
      <c r="J88" s="20">
        <v>8</v>
      </c>
      <c r="K88" s="38" t="s">
        <v>66</v>
      </c>
      <c r="L88" s="54"/>
      <c r="M88" s="54"/>
      <c r="N88" s="56"/>
      <c r="O88" s="57">
        <f t="shared" si="1"/>
        <v>0</v>
      </c>
    </row>
    <row r="89" spans="1:15" ht="20.100000000000001" customHeight="1">
      <c r="A89" s="14">
        <v>82</v>
      </c>
      <c r="B89" s="18" t="s">
        <v>96</v>
      </c>
      <c r="C89" s="35" t="s">
        <v>73</v>
      </c>
      <c r="D89" s="55"/>
      <c r="E89" s="55"/>
      <c r="F89" s="34">
        <v>103</v>
      </c>
      <c r="G89" s="55"/>
      <c r="H89" s="34" t="s">
        <v>6</v>
      </c>
      <c r="I89" s="55"/>
      <c r="J89" s="20">
        <v>16</v>
      </c>
      <c r="K89" s="38" t="s">
        <v>66</v>
      </c>
      <c r="L89" s="54"/>
      <c r="M89" s="54"/>
      <c r="N89" s="56"/>
      <c r="O89" s="57">
        <f t="shared" si="1"/>
        <v>0</v>
      </c>
    </row>
    <row r="90" spans="1:15" ht="20.100000000000001" customHeight="1">
      <c r="A90" s="14">
        <v>83</v>
      </c>
      <c r="B90" s="18" t="s">
        <v>96</v>
      </c>
      <c r="C90" s="35" t="s">
        <v>124</v>
      </c>
      <c r="D90" s="55"/>
      <c r="E90" s="55"/>
      <c r="F90" s="34">
        <v>115</v>
      </c>
      <c r="G90" s="55"/>
      <c r="H90" s="34" t="s">
        <v>84</v>
      </c>
      <c r="I90" s="55"/>
      <c r="J90" s="20">
        <v>8</v>
      </c>
      <c r="K90" s="38" t="s">
        <v>66</v>
      </c>
      <c r="L90" s="54"/>
      <c r="M90" s="54"/>
      <c r="N90" s="56"/>
      <c r="O90" s="57">
        <f t="shared" si="1"/>
        <v>0</v>
      </c>
    </row>
    <row r="91" spans="1:15" ht="20.100000000000001" customHeight="1">
      <c r="A91" s="14">
        <v>84</v>
      </c>
      <c r="B91" s="18" t="s">
        <v>96</v>
      </c>
      <c r="C91" s="35" t="s">
        <v>94</v>
      </c>
      <c r="D91" s="55"/>
      <c r="E91" s="55"/>
      <c r="F91" s="34" t="s">
        <v>117</v>
      </c>
      <c r="G91" s="55"/>
      <c r="H91" s="34" t="s">
        <v>22</v>
      </c>
      <c r="I91" s="55"/>
      <c r="J91" s="20">
        <v>4</v>
      </c>
      <c r="K91" s="38" t="s">
        <v>95</v>
      </c>
      <c r="L91" s="54"/>
      <c r="M91" s="54"/>
      <c r="N91" s="56"/>
      <c r="O91" s="57">
        <f t="shared" si="1"/>
        <v>0</v>
      </c>
    </row>
    <row r="92" spans="1:15" ht="20.100000000000001" customHeight="1">
      <c r="A92" s="14">
        <v>85</v>
      </c>
      <c r="B92" s="18" t="s">
        <v>96</v>
      </c>
      <c r="C92" s="35" t="s">
        <v>94</v>
      </c>
      <c r="D92" s="55"/>
      <c r="E92" s="55"/>
      <c r="F92" s="34" t="s">
        <v>117</v>
      </c>
      <c r="G92" s="55"/>
      <c r="H92" s="34" t="s">
        <v>22</v>
      </c>
      <c r="I92" s="55"/>
      <c r="J92" s="20">
        <v>6</v>
      </c>
      <c r="K92" s="38" t="s">
        <v>95</v>
      </c>
      <c r="L92" s="54"/>
      <c r="M92" s="54"/>
      <c r="N92" s="56"/>
      <c r="O92" s="57">
        <f t="shared" si="1"/>
        <v>0</v>
      </c>
    </row>
    <row r="93" spans="1:15" ht="20.100000000000001" customHeight="1">
      <c r="A93" s="14">
        <v>86</v>
      </c>
      <c r="B93" s="18" t="s">
        <v>96</v>
      </c>
      <c r="C93" s="35" t="s">
        <v>79</v>
      </c>
      <c r="D93" s="55"/>
      <c r="E93" s="55"/>
      <c r="F93" s="34">
        <v>99</v>
      </c>
      <c r="G93" s="55"/>
      <c r="H93" s="34" t="s">
        <v>6</v>
      </c>
      <c r="I93" s="55"/>
      <c r="J93" s="20">
        <v>8</v>
      </c>
      <c r="K93" s="38" t="s">
        <v>66</v>
      </c>
      <c r="L93" s="54"/>
      <c r="M93" s="54"/>
      <c r="N93" s="56"/>
      <c r="O93" s="57">
        <f t="shared" si="1"/>
        <v>0</v>
      </c>
    </row>
    <row r="94" spans="1:15" ht="20.100000000000001" customHeight="1">
      <c r="A94" s="14">
        <v>87</v>
      </c>
      <c r="B94" s="18" t="s">
        <v>96</v>
      </c>
      <c r="C94" s="35" t="s">
        <v>79</v>
      </c>
      <c r="D94" s="55"/>
      <c r="E94" s="55"/>
      <c r="F94" s="34">
        <v>103</v>
      </c>
      <c r="G94" s="55"/>
      <c r="H94" s="34" t="s">
        <v>7</v>
      </c>
      <c r="I94" s="55"/>
      <c r="J94" s="20">
        <v>4</v>
      </c>
      <c r="K94" s="38" t="s">
        <v>66</v>
      </c>
      <c r="L94" s="54"/>
      <c r="M94" s="54"/>
      <c r="N94" s="56"/>
      <c r="O94" s="57">
        <f t="shared" si="1"/>
        <v>0</v>
      </c>
    </row>
    <row r="95" spans="1:15" ht="20.100000000000001" customHeight="1">
      <c r="A95" s="14">
        <v>88</v>
      </c>
      <c r="B95" s="18" t="s">
        <v>96</v>
      </c>
      <c r="C95" s="35" t="s">
        <v>69</v>
      </c>
      <c r="D95" s="55"/>
      <c r="E95" s="55"/>
      <c r="F95" s="34" t="s">
        <v>70</v>
      </c>
      <c r="G95" s="55"/>
      <c r="H95" s="34" t="s">
        <v>22</v>
      </c>
      <c r="I95" s="55"/>
      <c r="J95" s="20">
        <v>60</v>
      </c>
      <c r="K95" s="38" t="s">
        <v>53</v>
      </c>
      <c r="L95" s="54"/>
      <c r="M95" s="54"/>
      <c r="N95" s="56"/>
      <c r="O95" s="57">
        <f t="shared" si="1"/>
        <v>0</v>
      </c>
    </row>
    <row r="96" spans="1:15" ht="20.100000000000001" customHeight="1">
      <c r="A96" s="14">
        <v>89</v>
      </c>
      <c r="B96" s="18" t="s">
        <v>96</v>
      </c>
      <c r="C96" s="35" t="s">
        <v>69</v>
      </c>
      <c r="D96" s="55"/>
      <c r="E96" s="55"/>
      <c r="F96" s="34" t="s">
        <v>70</v>
      </c>
      <c r="G96" s="55"/>
      <c r="H96" s="34" t="s">
        <v>22</v>
      </c>
      <c r="I96" s="55"/>
      <c r="J96" s="20">
        <v>24</v>
      </c>
      <c r="K96" s="38" t="s">
        <v>66</v>
      </c>
      <c r="L96" s="54"/>
      <c r="M96" s="54"/>
      <c r="N96" s="56"/>
      <c r="O96" s="57">
        <f t="shared" si="1"/>
        <v>0</v>
      </c>
    </row>
    <row r="97" spans="1:15" ht="20.100000000000001" customHeight="1">
      <c r="A97" s="14">
        <v>90</v>
      </c>
      <c r="B97" s="18" t="s">
        <v>96</v>
      </c>
      <c r="C97" s="35" t="s">
        <v>80</v>
      </c>
      <c r="D97" s="55"/>
      <c r="E97" s="55"/>
      <c r="F97" s="34">
        <v>106</v>
      </c>
      <c r="G97" s="55"/>
      <c r="H97" s="34" t="s">
        <v>6</v>
      </c>
      <c r="I97" s="55"/>
      <c r="J97" s="20">
        <v>4</v>
      </c>
      <c r="K97" s="38" t="s">
        <v>66</v>
      </c>
      <c r="L97" s="54"/>
      <c r="M97" s="54"/>
      <c r="N97" s="56"/>
      <c r="O97" s="57">
        <f t="shared" si="1"/>
        <v>0</v>
      </c>
    </row>
    <row r="98" spans="1:15" ht="20.100000000000001" customHeight="1">
      <c r="A98" s="14">
        <v>91</v>
      </c>
      <c r="B98" s="18" t="s">
        <v>96</v>
      </c>
      <c r="C98" s="35" t="s">
        <v>80</v>
      </c>
      <c r="D98" s="55"/>
      <c r="E98" s="55"/>
      <c r="F98" s="34">
        <v>109</v>
      </c>
      <c r="G98" s="55"/>
      <c r="H98" s="34" t="s">
        <v>6</v>
      </c>
      <c r="I98" s="55"/>
      <c r="J98" s="20">
        <v>8</v>
      </c>
      <c r="K98" s="38" t="s">
        <v>66</v>
      </c>
      <c r="L98" s="54"/>
      <c r="M98" s="54"/>
      <c r="N98" s="56"/>
      <c r="O98" s="57">
        <f t="shared" si="1"/>
        <v>0</v>
      </c>
    </row>
    <row r="99" spans="1:15" ht="20.100000000000001" customHeight="1">
      <c r="A99" s="14">
        <v>92</v>
      </c>
      <c r="B99" s="18" t="s">
        <v>96</v>
      </c>
      <c r="C99" s="35" t="s">
        <v>119</v>
      </c>
      <c r="D99" s="55"/>
      <c r="E99" s="55"/>
      <c r="F99" s="34">
        <v>105</v>
      </c>
      <c r="G99" s="55"/>
      <c r="H99" s="34" t="s">
        <v>33</v>
      </c>
      <c r="I99" s="55"/>
      <c r="J99" s="20">
        <v>4</v>
      </c>
      <c r="K99" s="38" t="s">
        <v>66</v>
      </c>
      <c r="L99" s="54"/>
      <c r="M99" s="54"/>
      <c r="N99" s="56"/>
      <c r="O99" s="57">
        <f t="shared" si="1"/>
        <v>0</v>
      </c>
    </row>
    <row r="100" spans="1:15" ht="20.100000000000001" customHeight="1">
      <c r="A100" s="14">
        <v>93</v>
      </c>
      <c r="B100" s="18" t="s">
        <v>96</v>
      </c>
      <c r="C100" s="35" t="s">
        <v>98</v>
      </c>
      <c r="D100" s="55"/>
      <c r="E100" s="55"/>
      <c r="F100" s="34">
        <v>107</v>
      </c>
      <c r="G100" s="55"/>
      <c r="H100" s="34" t="s">
        <v>6</v>
      </c>
      <c r="I100" s="55"/>
      <c r="J100" s="20">
        <v>24</v>
      </c>
      <c r="K100" s="38" t="s">
        <v>66</v>
      </c>
      <c r="L100" s="54"/>
      <c r="M100" s="54"/>
      <c r="N100" s="56"/>
      <c r="O100" s="57">
        <f t="shared" si="1"/>
        <v>0</v>
      </c>
    </row>
    <row r="101" spans="1:15" ht="20.100000000000001" customHeight="1">
      <c r="A101" s="14">
        <v>94</v>
      </c>
      <c r="B101" s="18" t="s">
        <v>96</v>
      </c>
      <c r="C101" s="35" t="s">
        <v>98</v>
      </c>
      <c r="D101" s="55"/>
      <c r="E101" s="55"/>
      <c r="F101" s="34">
        <v>111</v>
      </c>
      <c r="G101" s="55"/>
      <c r="H101" s="34" t="s">
        <v>6</v>
      </c>
      <c r="I101" s="55"/>
      <c r="J101" s="20">
        <v>8</v>
      </c>
      <c r="K101" s="38" t="s">
        <v>66</v>
      </c>
      <c r="L101" s="54"/>
      <c r="M101" s="54"/>
      <c r="N101" s="56"/>
      <c r="O101" s="57">
        <f t="shared" si="1"/>
        <v>0</v>
      </c>
    </row>
    <row r="102" spans="1:15" ht="20.100000000000001" customHeight="1">
      <c r="A102" s="14">
        <v>95</v>
      </c>
      <c r="B102" s="18" t="s">
        <v>96</v>
      </c>
      <c r="C102" s="35" t="s">
        <v>91</v>
      </c>
      <c r="D102" s="55"/>
      <c r="E102" s="55"/>
      <c r="F102" s="34">
        <v>107</v>
      </c>
      <c r="G102" s="55"/>
      <c r="H102" s="34" t="s">
        <v>6</v>
      </c>
      <c r="I102" s="55"/>
      <c r="J102" s="20">
        <v>4</v>
      </c>
      <c r="K102" s="38" t="s">
        <v>66</v>
      </c>
      <c r="L102" s="54"/>
      <c r="M102" s="54"/>
      <c r="N102" s="56"/>
      <c r="O102" s="57">
        <f t="shared" si="1"/>
        <v>0</v>
      </c>
    </row>
    <row r="103" spans="1:15" ht="20.100000000000001" customHeight="1">
      <c r="A103" s="14">
        <v>96</v>
      </c>
      <c r="B103" s="18" t="s">
        <v>96</v>
      </c>
      <c r="C103" s="35" t="s">
        <v>91</v>
      </c>
      <c r="D103" s="55"/>
      <c r="E103" s="55"/>
      <c r="F103" s="34">
        <v>111</v>
      </c>
      <c r="G103" s="55"/>
      <c r="H103" s="34" t="s">
        <v>6</v>
      </c>
      <c r="I103" s="55"/>
      <c r="J103" s="20">
        <v>4</v>
      </c>
      <c r="K103" s="38" t="s">
        <v>66</v>
      </c>
      <c r="L103" s="54"/>
      <c r="M103" s="54"/>
      <c r="N103" s="56"/>
      <c r="O103" s="57">
        <f t="shared" si="1"/>
        <v>0</v>
      </c>
    </row>
    <row r="104" spans="1:15" ht="20.100000000000001" customHeight="1">
      <c r="A104" s="14">
        <v>97</v>
      </c>
      <c r="B104" s="18" t="s">
        <v>96</v>
      </c>
      <c r="C104" s="35" t="s">
        <v>129</v>
      </c>
      <c r="D104" s="55"/>
      <c r="E104" s="55"/>
      <c r="F104" s="34">
        <v>100</v>
      </c>
      <c r="G104" s="55"/>
      <c r="H104" s="34" t="s">
        <v>33</v>
      </c>
      <c r="I104" s="55"/>
      <c r="J104" s="20">
        <v>4</v>
      </c>
      <c r="K104" s="38" t="s">
        <v>66</v>
      </c>
      <c r="L104" s="54"/>
      <c r="M104" s="54"/>
      <c r="N104" s="56"/>
      <c r="O104" s="57">
        <f t="shared" si="1"/>
        <v>0</v>
      </c>
    </row>
    <row r="105" spans="1:15" ht="20.100000000000001" customHeight="1">
      <c r="A105" s="14">
        <v>98</v>
      </c>
      <c r="B105" s="18" t="s">
        <v>96</v>
      </c>
      <c r="C105" s="35" t="s">
        <v>130</v>
      </c>
      <c r="D105" s="55"/>
      <c r="E105" s="55"/>
      <c r="F105" s="87">
        <v>108</v>
      </c>
      <c r="G105" s="55"/>
      <c r="H105" s="34" t="s">
        <v>33</v>
      </c>
      <c r="I105" s="55"/>
      <c r="J105" s="20">
        <v>4</v>
      </c>
      <c r="K105" s="38" t="s">
        <v>66</v>
      </c>
      <c r="L105" s="54"/>
      <c r="M105" s="54"/>
      <c r="N105" s="56"/>
      <c r="O105" s="57">
        <f t="shared" si="1"/>
        <v>0</v>
      </c>
    </row>
    <row r="106" spans="1:15" ht="20.100000000000001" customHeight="1">
      <c r="A106" s="14">
        <v>99</v>
      </c>
      <c r="B106" s="18" t="s">
        <v>96</v>
      </c>
      <c r="C106" s="35" t="s">
        <v>81</v>
      </c>
      <c r="D106" s="55"/>
      <c r="E106" s="55"/>
      <c r="F106" s="34">
        <v>108</v>
      </c>
      <c r="G106" s="55"/>
      <c r="H106" s="34" t="s">
        <v>33</v>
      </c>
      <c r="I106" s="55"/>
      <c r="J106" s="20">
        <v>8</v>
      </c>
      <c r="K106" s="31" t="s">
        <v>66</v>
      </c>
      <c r="L106" s="54"/>
      <c r="M106" s="54"/>
      <c r="N106" s="56"/>
      <c r="O106" s="57">
        <f t="shared" si="1"/>
        <v>0</v>
      </c>
    </row>
    <row r="107" spans="1:15" ht="20.100000000000001" customHeight="1">
      <c r="A107" s="14">
        <v>100</v>
      </c>
      <c r="B107" s="18" t="s">
        <v>96</v>
      </c>
      <c r="C107" s="35" t="s">
        <v>81</v>
      </c>
      <c r="D107" s="55"/>
      <c r="E107" s="55"/>
      <c r="F107" s="87">
        <v>108</v>
      </c>
      <c r="G107" s="79"/>
      <c r="H107" s="87" t="s">
        <v>33</v>
      </c>
      <c r="I107" s="55"/>
      <c r="J107" s="20">
        <v>8</v>
      </c>
      <c r="K107" s="31" t="s">
        <v>66</v>
      </c>
      <c r="L107" s="54"/>
      <c r="M107" s="54"/>
      <c r="N107" s="56"/>
      <c r="O107" s="57">
        <f t="shared" si="1"/>
        <v>0</v>
      </c>
    </row>
    <row r="108" spans="1:15" ht="20.100000000000001" customHeight="1">
      <c r="A108" s="14">
        <v>101</v>
      </c>
      <c r="B108" s="18" t="s">
        <v>96</v>
      </c>
      <c r="C108" s="35" t="s">
        <v>93</v>
      </c>
      <c r="D108" s="55"/>
      <c r="E108" s="55"/>
      <c r="F108" s="34">
        <v>110</v>
      </c>
      <c r="G108" s="55"/>
      <c r="H108" s="87" t="s">
        <v>6</v>
      </c>
      <c r="I108" s="55"/>
      <c r="J108" s="20">
        <v>4</v>
      </c>
      <c r="K108" s="38" t="s">
        <v>66</v>
      </c>
      <c r="L108" s="54"/>
      <c r="M108" s="54"/>
      <c r="N108" s="56"/>
      <c r="O108" s="57">
        <f t="shared" si="1"/>
        <v>0</v>
      </c>
    </row>
    <row r="109" spans="1:15" ht="20.100000000000001" customHeight="1">
      <c r="A109" s="14">
        <v>102</v>
      </c>
      <c r="B109" s="18" t="s">
        <v>96</v>
      </c>
      <c r="C109" s="39" t="s">
        <v>100</v>
      </c>
      <c r="D109" s="58"/>
      <c r="E109" s="58"/>
      <c r="F109" s="34" t="s">
        <v>75</v>
      </c>
      <c r="G109" s="55"/>
      <c r="H109" s="34" t="s">
        <v>76</v>
      </c>
      <c r="I109" s="55"/>
      <c r="J109" s="20">
        <v>2</v>
      </c>
      <c r="K109" s="37" t="s">
        <v>77</v>
      </c>
      <c r="L109" s="54"/>
      <c r="M109" s="54"/>
      <c r="N109" s="56"/>
      <c r="O109" s="57">
        <f t="shared" si="1"/>
        <v>0</v>
      </c>
    </row>
    <row r="110" spans="1:15" ht="20.100000000000001" customHeight="1">
      <c r="A110" s="14">
        <v>103</v>
      </c>
      <c r="B110" s="18" t="s">
        <v>96</v>
      </c>
      <c r="C110" s="39" t="s">
        <v>123</v>
      </c>
      <c r="D110" s="58"/>
      <c r="E110" s="58"/>
      <c r="F110" s="34" t="s">
        <v>75</v>
      </c>
      <c r="G110" s="55"/>
      <c r="H110" s="87" t="s">
        <v>76</v>
      </c>
      <c r="I110" s="55"/>
      <c r="J110" s="20">
        <v>2</v>
      </c>
      <c r="K110" s="37" t="s">
        <v>105</v>
      </c>
      <c r="L110" s="54"/>
      <c r="M110" s="54"/>
      <c r="N110" s="56"/>
      <c r="O110" s="57">
        <f t="shared" si="1"/>
        <v>0</v>
      </c>
    </row>
    <row r="111" spans="1:15" ht="20.100000000000001" customHeight="1">
      <c r="A111" s="14">
        <v>104</v>
      </c>
      <c r="B111" s="18" t="s">
        <v>96</v>
      </c>
      <c r="C111" s="39" t="s">
        <v>101</v>
      </c>
      <c r="D111" s="58"/>
      <c r="E111" s="58"/>
      <c r="F111" s="34" t="s">
        <v>75</v>
      </c>
      <c r="G111" s="55"/>
      <c r="H111" s="34" t="s">
        <v>76</v>
      </c>
      <c r="I111" s="55"/>
      <c r="J111" s="20">
        <v>4</v>
      </c>
      <c r="K111" s="38" t="s">
        <v>77</v>
      </c>
      <c r="L111" s="54"/>
      <c r="M111" s="54"/>
      <c r="N111" s="56"/>
      <c r="O111" s="57">
        <f t="shared" si="1"/>
        <v>0</v>
      </c>
    </row>
    <row r="112" spans="1:15" ht="20.100000000000001" customHeight="1">
      <c r="A112" s="14">
        <v>105</v>
      </c>
      <c r="B112" s="18" t="s">
        <v>96</v>
      </c>
      <c r="C112" s="39" t="s">
        <v>152</v>
      </c>
      <c r="D112" s="58"/>
      <c r="E112" s="58"/>
      <c r="F112" s="34" t="s">
        <v>75</v>
      </c>
      <c r="G112" s="55"/>
      <c r="H112" s="87" t="s">
        <v>76</v>
      </c>
      <c r="I112" s="55"/>
      <c r="J112" s="20">
        <v>4</v>
      </c>
      <c r="K112" s="38" t="s">
        <v>105</v>
      </c>
      <c r="L112" s="54"/>
      <c r="M112" s="54"/>
      <c r="N112" s="56"/>
      <c r="O112" s="57">
        <f t="shared" si="1"/>
        <v>0</v>
      </c>
    </row>
    <row r="113" spans="1:15" ht="9.9499999999999993" customHeight="1">
      <c r="A113" s="41"/>
      <c r="B113" s="42"/>
      <c r="C113" s="47"/>
      <c r="D113" s="41"/>
      <c r="E113" s="41"/>
      <c r="F113" s="41"/>
      <c r="G113" s="41"/>
      <c r="H113" s="41"/>
      <c r="I113" s="41"/>
      <c r="J113" s="45"/>
      <c r="K113" s="44"/>
      <c r="L113" s="46"/>
      <c r="M113" s="46"/>
      <c r="N113" s="59"/>
      <c r="O113" s="60"/>
    </row>
    <row r="114" spans="1:15" ht="20.100000000000001" customHeight="1">
      <c r="A114" s="14">
        <v>106</v>
      </c>
      <c r="B114" s="18" t="s">
        <v>11</v>
      </c>
      <c r="C114" s="35" t="s">
        <v>116</v>
      </c>
      <c r="D114" s="55"/>
      <c r="E114" s="55"/>
      <c r="F114" s="34" t="s">
        <v>117</v>
      </c>
      <c r="G114" s="55"/>
      <c r="H114" s="34" t="s">
        <v>118</v>
      </c>
      <c r="I114" s="55"/>
      <c r="J114" s="20">
        <v>4</v>
      </c>
      <c r="K114" s="38" t="s">
        <v>105</v>
      </c>
      <c r="L114" s="54"/>
      <c r="M114" s="54"/>
      <c r="N114" s="56"/>
      <c r="O114" s="57">
        <f>N114*J114</f>
        <v>0</v>
      </c>
    </row>
    <row r="115" spans="1:15" ht="20.100000000000001" customHeight="1">
      <c r="A115" s="14">
        <v>107</v>
      </c>
      <c r="B115" s="18" t="s">
        <v>11</v>
      </c>
      <c r="C115" s="39" t="s">
        <v>102</v>
      </c>
      <c r="D115" s="58"/>
      <c r="E115" s="58"/>
      <c r="F115" s="34" t="s">
        <v>103</v>
      </c>
      <c r="G115" s="55"/>
      <c r="H115" s="34" t="s">
        <v>104</v>
      </c>
      <c r="I115" s="55"/>
      <c r="J115" s="20">
        <v>2</v>
      </c>
      <c r="K115" s="38" t="s">
        <v>105</v>
      </c>
      <c r="L115" s="54"/>
      <c r="M115" s="54"/>
      <c r="N115" s="56"/>
      <c r="O115" s="57">
        <f t="shared" ref="O115:O118" si="2">N115*J115</f>
        <v>0</v>
      </c>
    </row>
    <row r="116" spans="1:15" ht="39" customHeight="1">
      <c r="A116" s="14">
        <v>108</v>
      </c>
      <c r="B116" s="18" t="s">
        <v>11</v>
      </c>
      <c r="C116" s="39" t="s">
        <v>106</v>
      </c>
      <c r="D116" s="58"/>
      <c r="E116" s="58"/>
      <c r="F116" s="88" t="s">
        <v>163</v>
      </c>
      <c r="G116" s="55"/>
      <c r="H116" s="87" t="s">
        <v>162</v>
      </c>
      <c r="I116" s="55"/>
      <c r="J116" s="20">
        <v>4</v>
      </c>
      <c r="K116" s="38" t="s">
        <v>105</v>
      </c>
      <c r="L116" s="54"/>
      <c r="M116" s="54"/>
      <c r="N116" s="56"/>
      <c r="O116" s="57">
        <f t="shared" si="2"/>
        <v>0</v>
      </c>
    </row>
    <row r="117" spans="1:15" ht="20.100000000000001" customHeight="1">
      <c r="A117" s="14">
        <v>109</v>
      </c>
      <c r="B117" s="18" t="s">
        <v>11</v>
      </c>
      <c r="C117" s="39" t="s">
        <v>107</v>
      </c>
      <c r="D117" s="58"/>
      <c r="E117" s="58"/>
      <c r="F117" s="34" t="s">
        <v>87</v>
      </c>
      <c r="G117" s="55"/>
      <c r="H117" s="34" t="s">
        <v>76</v>
      </c>
      <c r="I117" s="55"/>
      <c r="J117" s="20">
        <v>2</v>
      </c>
      <c r="K117" s="38" t="s">
        <v>77</v>
      </c>
      <c r="L117" s="54"/>
      <c r="M117" s="54"/>
      <c r="N117" s="56"/>
      <c r="O117" s="57">
        <f t="shared" si="2"/>
        <v>0</v>
      </c>
    </row>
    <row r="118" spans="1:15" ht="20.100000000000001" customHeight="1">
      <c r="A118" s="14">
        <v>110</v>
      </c>
      <c r="B118" s="18" t="s">
        <v>11</v>
      </c>
      <c r="C118" s="39" t="s">
        <v>108</v>
      </c>
      <c r="D118" s="58"/>
      <c r="E118" s="58"/>
      <c r="F118" s="34" t="s">
        <v>87</v>
      </c>
      <c r="G118" s="55"/>
      <c r="H118" s="34" t="s">
        <v>76</v>
      </c>
      <c r="I118" s="55"/>
      <c r="J118" s="20">
        <v>4</v>
      </c>
      <c r="K118" s="38" t="s">
        <v>77</v>
      </c>
      <c r="L118" s="54"/>
      <c r="M118" s="54"/>
      <c r="N118" s="56"/>
      <c r="O118" s="57">
        <f t="shared" si="2"/>
        <v>0</v>
      </c>
    </row>
    <row r="119" spans="1:15" s="29" customFormat="1" ht="15">
      <c r="A119" s="71" t="s">
        <v>9</v>
      </c>
      <c r="B119" s="71"/>
      <c r="C119" s="71"/>
      <c r="D119" s="71"/>
      <c r="E119" s="71"/>
      <c r="F119" s="71"/>
      <c r="G119" s="71"/>
      <c r="H119" s="71"/>
      <c r="I119" s="63"/>
      <c r="J119" s="27">
        <f>SUM(J7:J118)</f>
        <v>1902</v>
      </c>
      <c r="K119" s="63"/>
      <c r="L119" s="71" t="s">
        <v>10</v>
      </c>
      <c r="M119" s="71"/>
      <c r="N119" s="71"/>
      <c r="O119" s="28">
        <f>SUM(O114:O118,O62:O112,O7:O60)</f>
        <v>0</v>
      </c>
    </row>
    <row r="120" spans="1:15" s="30" customFormat="1" ht="15.75">
      <c r="A120" s="16"/>
      <c r="B120" s="16"/>
      <c r="C120" s="16"/>
      <c r="D120" s="16"/>
      <c r="E120" s="16"/>
      <c r="F120" s="21"/>
      <c r="G120" s="21"/>
      <c r="H120" s="21"/>
      <c r="I120" s="21"/>
      <c r="J120" s="22"/>
      <c r="K120" s="21"/>
      <c r="L120" s="16"/>
      <c r="M120" s="16"/>
      <c r="N120" s="16"/>
      <c r="O120" s="16"/>
    </row>
    <row r="121" spans="1:15">
      <c r="A121" s="80" t="s">
        <v>141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1"/>
    </row>
    <row r="122" spans="1:15">
      <c r="J122" s="16"/>
      <c r="K122" s="22"/>
      <c r="O122" s="81"/>
    </row>
    <row r="123" spans="1:15">
      <c r="A123" s="82" t="s">
        <v>155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J124" s="16"/>
      <c r="K124" s="22"/>
      <c r="O124" s="81"/>
    </row>
    <row r="125" spans="1:15" ht="48" customHeight="1">
      <c r="J125" s="16"/>
      <c r="K125" s="22"/>
      <c r="O125" s="81"/>
    </row>
    <row r="126" spans="1:15" ht="10.5" customHeight="1">
      <c r="I126" s="83" t="s">
        <v>143</v>
      </c>
      <c r="J126" s="83"/>
      <c r="K126" s="83"/>
      <c r="L126" s="83"/>
      <c r="M126" s="21"/>
      <c r="O126" s="81"/>
    </row>
    <row r="127" spans="1:15" hidden="1">
      <c r="J127" s="16"/>
      <c r="K127" s="22"/>
      <c r="O127" s="81"/>
    </row>
    <row r="128" spans="1:15" ht="13.5" customHeight="1">
      <c r="I128" s="84" t="s">
        <v>142</v>
      </c>
      <c r="J128" s="84"/>
      <c r="K128" s="84"/>
      <c r="L128" s="84"/>
      <c r="M128" s="85"/>
      <c r="O128" s="81"/>
    </row>
  </sheetData>
  <sheetProtection algorithmName="SHA-512" hashValue="LFRvvjXYUXAMfOT86kYBZZeaZn/p9hcIZcWUxzdsLgV/6fckWEAmMwHkxxQw7uspt85ElcRDf2gVE+WI1IWnVg==" saltValue="vR1aydIyk5Fa4B208Sharw==" spinCount="100000" sheet="1" objects="1" scenarios="1"/>
  <mergeCells count="10">
    <mergeCell ref="I126:L126"/>
    <mergeCell ref="I128:L128"/>
    <mergeCell ref="A119:H119"/>
    <mergeCell ref="L119:N119"/>
    <mergeCell ref="L1:O1"/>
    <mergeCell ref="A2:O2"/>
    <mergeCell ref="A3:O3"/>
    <mergeCell ref="A4:O4"/>
    <mergeCell ref="A121:N121"/>
    <mergeCell ref="A123:O123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nr 1</vt:lpstr>
      <vt:lpstr>zadanie nr 2</vt:lpstr>
      <vt:lpstr>zadanie nr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Policja</cp:lastModifiedBy>
  <cp:lastPrinted>2018-03-06T13:29:39Z</cp:lastPrinted>
  <dcterms:created xsi:type="dcterms:W3CDTF">2010-01-27T11:44:54Z</dcterms:created>
  <dcterms:modified xsi:type="dcterms:W3CDTF">2018-04-24T10:36:00Z</dcterms:modified>
</cp:coreProperties>
</file>